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7976" windowHeight="5460" activeTab="3"/>
  </bookViews>
  <sheets>
    <sheet name="5 класс" sheetId="38" r:id="rId1"/>
    <sheet name="6 класс " sheetId="19" r:id="rId2"/>
    <sheet name="7 класс" sheetId="21" r:id="rId3"/>
    <sheet name="8 класс" sheetId="32" r:id="rId4"/>
    <sheet name="9 класс" sheetId="39" r:id="rId5"/>
    <sheet name="10 класс" sheetId="36" r:id="rId6"/>
    <sheet name="11 класс" sheetId="40" r:id="rId7"/>
  </sheets>
  <externalReferences>
    <externalReference r:id="rId8"/>
  </externalReferences>
  <definedNames>
    <definedName name="_xlnm._FilterDatabase" localSheetId="5" hidden="1">'10 класс'!$A$10:$K$58</definedName>
    <definedName name="_xlnm._FilterDatabase" localSheetId="0" hidden="1">'5 класс'!$A$10:$L$58</definedName>
    <definedName name="_xlnm._FilterDatabase" localSheetId="1" hidden="1">'6 класс '!$A$10:$L$53</definedName>
    <definedName name="_xlnm._FilterDatabase" localSheetId="2" hidden="1">'7 класс'!$A$10:$N$58</definedName>
    <definedName name="_xlnm._FilterDatabase" localSheetId="3" hidden="1">'8 класс'!$A$10:$L$56</definedName>
    <definedName name="_xlnm._FilterDatabase" localSheetId="4" hidden="1">'9 класс'!$A$10:$K$58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0" l="1"/>
  <c r="J12" i="40"/>
  <c r="I13" i="40"/>
  <c r="J13" i="40" s="1"/>
  <c r="I14" i="40"/>
  <c r="J14" i="40"/>
  <c r="I15" i="40"/>
  <c r="J15" i="40" s="1"/>
  <c r="I16" i="40"/>
  <c r="J16" i="40"/>
  <c r="I17" i="40"/>
  <c r="J17" i="40" s="1"/>
  <c r="I18" i="40"/>
  <c r="J18" i="40"/>
  <c r="I19" i="40"/>
  <c r="J19" i="40" s="1"/>
  <c r="I20" i="40"/>
  <c r="J20" i="40"/>
  <c r="I21" i="40"/>
  <c r="J21" i="40" s="1"/>
  <c r="I22" i="40"/>
  <c r="J22" i="40"/>
  <c r="I23" i="40"/>
  <c r="J23" i="40" s="1"/>
  <c r="I24" i="40"/>
  <c r="J24" i="40"/>
  <c r="I25" i="40"/>
  <c r="J25" i="40" s="1"/>
  <c r="I26" i="40"/>
  <c r="J26" i="40"/>
  <c r="I27" i="40"/>
  <c r="J27" i="40" s="1"/>
  <c r="I28" i="40"/>
  <c r="J28" i="40"/>
  <c r="I29" i="40"/>
  <c r="J29" i="40" s="1"/>
  <c r="I30" i="40"/>
  <c r="J30" i="40"/>
  <c r="I31" i="40"/>
  <c r="J31" i="40" s="1"/>
  <c r="I32" i="40"/>
  <c r="J32" i="40"/>
  <c r="I33" i="40"/>
  <c r="J33" i="40" s="1"/>
  <c r="I34" i="40"/>
  <c r="J34" i="40"/>
  <c r="I35" i="40"/>
  <c r="J35" i="40" s="1"/>
  <c r="I36" i="40"/>
  <c r="J36" i="40"/>
  <c r="I37" i="40"/>
  <c r="J37" i="40" s="1"/>
  <c r="I38" i="40"/>
  <c r="J38" i="40"/>
  <c r="I39" i="40"/>
  <c r="J39" i="40" s="1"/>
  <c r="I40" i="40"/>
  <c r="J40" i="40"/>
  <c r="I41" i="40"/>
  <c r="J41" i="40" s="1"/>
  <c r="I42" i="40"/>
  <c r="J42" i="40"/>
  <c r="I43" i="40"/>
  <c r="J43" i="40" s="1"/>
  <c r="I44" i="40"/>
  <c r="J44" i="40"/>
  <c r="I45" i="40"/>
  <c r="J45" i="40" s="1"/>
  <c r="I46" i="40"/>
  <c r="J46" i="40"/>
  <c r="I47" i="40"/>
  <c r="J47" i="40" s="1"/>
  <c r="I48" i="40"/>
  <c r="J48" i="40"/>
  <c r="I49" i="40"/>
  <c r="J49" i="40" s="1"/>
  <c r="I50" i="40"/>
  <c r="J50" i="40"/>
  <c r="I51" i="40"/>
  <c r="J51" i="40" s="1"/>
  <c r="I52" i="40"/>
  <c r="J52" i="40"/>
  <c r="I53" i="40"/>
  <c r="J53" i="40" s="1"/>
  <c r="I54" i="40"/>
  <c r="J54" i="40"/>
  <c r="I55" i="40"/>
  <c r="J55" i="40" s="1"/>
  <c r="I56" i="40"/>
  <c r="J56" i="40"/>
  <c r="I57" i="40"/>
  <c r="J57" i="40" s="1"/>
  <c r="I58" i="40"/>
  <c r="J58" i="40"/>
  <c r="I12" i="39" l="1"/>
  <c r="J12" i="39" s="1"/>
  <c r="I15" i="39"/>
  <c r="J15" i="39" s="1"/>
  <c r="I14" i="39"/>
  <c r="J14" i="39" s="1"/>
  <c r="I13" i="39"/>
  <c r="J13" i="39" s="1"/>
  <c r="I16" i="39"/>
  <c r="J16" i="39"/>
  <c r="I17" i="39"/>
  <c r="J17" i="39" s="1"/>
  <c r="I18" i="39"/>
  <c r="J18" i="39"/>
  <c r="I19" i="39"/>
  <c r="J19" i="39" s="1"/>
  <c r="I20" i="39"/>
  <c r="J20" i="39"/>
  <c r="I21" i="39"/>
  <c r="J21" i="39" s="1"/>
  <c r="I22" i="39"/>
  <c r="J22" i="39" s="1"/>
  <c r="I23" i="39"/>
  <c r="J23" i="39" s="1"/>
  <c r="I24" i="39"/>
  <c r="J24" i="39" s="1"/>
  <c r="I25" i="39"/>
  <c r="J25" i="39" s="1"/>
  <c r="I26" i="39"/>
  <c r="J26" i="39" s="1"/>
  <c r="I27" i="39"/>
  <c r="J27" i="39" s="1"/>
  <c r="I28" i="39"/>
  <c r="J28" i="39" s="1"/>
  <c r="I29" i="39"/>
  <c r="J29" i="39" s="1"/>
  <c r="I30" i="39"/>
  <c r="J30" i="39"/>
  <c r="I31" i="39"/>
  <c r="J31" i="39" s="1"/>
  <c r="I32" i="39"/>
  <c r="J32" i="39"/>
  <c r="I33" i="39"/>
  <c r="J33" i="39" s="1"/>
  <c r="I34" i="39"/>
  <c r="J34" i="39"/>
  <c r="I35" i="39"/>
  <c r="J35" i="39" s="1"/>
  <c r="I36" i="39"/>
  <c r="J36" i="39"/>
  <c r="I37" i="39"/>
  <c r="J37" i="39" s="1"/>
  <c r="I38" i="39"/>
  <c r="J38" i="39" s="1"/>
  <c r="I39" i="39"/>
  <c r="J39" i="39" s="1"/>
  <c r="I40" i="39"/>
  <c r="J40" i="39" s="1"/>
  <c r="I41" i="39"/>
  <c r="J41" i="39" s="1"/>
  <c r="I42" i="39"/>
  <c r="J42" i="39" s="1"/>
  <c r="I43" i="39"/>
  <c r="J43" i="39" s="1"/>
  <c r="I44" i="39"/>
  <c r="J44" i="39"/>
  <c r="I45" i="39"/>
  <c r="J45" i="39" s="1"/>
  <c r="I46" i="39"/>
  <c r="J46" i="39" s="1"/>
  <c r="I47" i="39"/>
  <c r="J47" i="39" s="1"/>
  <c r="I48" i="39"/>
  <c r="J48" i="39"/>
  <c r="I49" i="39"/>
  <c r="J49" i="39" s="1"/>
  <c r="I50" i="39"/>
  <c r="J50" i="39"/>
  <c r="I51" i="39"/>
  <c r="J51" i="39" s="1"/>
  <c r="I52" i="39"/>
  <c r="J52" i="39"/>
  <c r="I53" i="39"/>
  <c r="J53" i="39" s="1"/>
  <c r="I54" i="39"/>
  <c r="J54" i="39" s="1"/>
  <c r="I55" i="39"/>
  <c r="J55" i="39" s="1"/>
  <c r="I56" i="39"/>
  <c r="J56" i="39" s="1"/>
  <c r="I57" i="39"/>
  <c r="J57" i="39" s="1"/>
  <c r="I58" i="39"/>
  <c r="J58" i="39" s="1"/>
  <c r="B16" i="21"/>
  <c r="C16" i="21"/>
  <c r="D16" i="21"/>
  <c r="E16" i="21"/>
  <c r="F16" i="21"/>
  <c r="G16" i="21"/>
  <c r="H16" i="21"/>
  <c r="I16" i="21"/>
  <c r="J16" i="21"/>
  <c r="K16" i="21"/>
  <c r="L16" i="21"/>
  <c r="M16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J13" i="38" l="1"/>
  <c r="K13" i="38"/>
  <c r="J16" i="38"/>
  <c r="K16" i="38" s="1"/>
  <c r="J12" i="38"/>
  <c r="K12" i="38" s="1"/>
  <c r="J15" i="38"/>
  <c r="K15" i="38" s="1"/>
  <c r="J14" i="38"/>
  <c r="K14" i="38" s="1"/>
  <c r="J17" i="38"/>
  <c r="K17" i="38" s="1"/>
  <c r="J18" i="38"/>
  <c r="K18" i="38" s="1"/>
  <c r="J19" i="38"/>
  <c r="K19" i="38" s="1"/>
  <c r="J20" i="38"/>
  <c r="K20" i="38" s="1"/>
  <c r="J21" i="38"/>
  <c r="K21" i="38" s="1"/>
  <c r="J22" i="38"/>
  <c r="K22" i="38" s="1"/>
  <c r="J23" i="38"/>
  <c r="K23" i="38" s="1"/>
  <c r="J24" i="38"/>
  <c r="K24" i="38" s="1"/>
  <c r="J25" i="38"/>
  <c r="K25" i="38" s="1"/>
  <c r="J26" i="38"/>
  <c r="K26" i="38" s="1"/>
  <c r="J27" i="38"/>
  <c r="K27" i="38"/>
  <c r="J28" i="38"/>
  <c r="K28" i="38" s="1"/>
  <c r="J29" i="38"/>
  <c r="K29" i="38" s="1"/>
  <c r="J30" i="38"/>
  <c r="K30" i="38" s="1"/>
  <c r="J31" i="38"/>
  <c r="K31" i="38" s="1"/>
  <c r="J32" i="38"/>
  <c r="K32" i="38" s="1"/>
  <c r="J33" i="38"/>
  <c r="K33" i="38"/>
  <c r="J34" i="38"/>
  <c r="K34" i="38" s="1"/>
  <c r="J35" i="38"/>
  <c r="K35" i="38"/>
  <c r="J36" i="38"/>
  <c r="K36" i="38" s="1"/>
  <c r="J37" i="38"/>
  <c r="K37" i="38" s="1"/>
  <c r="J38" i="38"/>
  <c r="K38" i="38" s="1"/>
  <c r="J39" i="38"/>
  <c r="K39" i="38"/>
  <c r="J40" i="38"/>
  <c r="K40" i="38" s="1"/>
  <c r="J41" i="38"/>
  <c r="K41" i="38"/>
  <c r="J42" i="38"/>
  <c r="K42" i="38" s="1"/>
  <c r="J43" i="38"/>
  <c r="K43" i="38"/>
  <c r="J44" i="38"/>
  <c r="K44" i="38" s="1"/>
  <c r="J45" i="38"/>
  <c r="K45" i="38" s="1"/>
  <c r="J46" i="38"/>
  <c r="K46" i="38" s="1"/>
  <c r="J47" i="38"/>
  <c r="K47" i="38"/>
  <c r="J48" i="38"/>
  <c r="K48" i="38" s="1"/>
  <c r="J49" i="38"/>
  <c r="K49" i="38"/>
  <c r="J50" i="38"/>
  <c r="K50" i="38" s="1"/>
  <c r="J51" i="38"/>
  <c r="K51" i="38" s="1"/>
  <c r="J52" i="38"/>
  <c r="K52" i="38" s="1"/>
  <c r="J53" i="38"/>
  <c r="K53" i="38" s="1"/>
  <c r="J54" i="38"/>
  <c r="K54" i="38" s="1"/>
  <c r="J55" i="38"/>
  <c r="K55" i="38"/>
  <c r="J56" i="38"/>
  <c r="K56" i="38" s="1"/>
  <c r="J57" i="38"/>
  <c r="K57" i="38" s="1"/>
  <c r="J58" i="38"/>
  <c r="K58" i="38" s="1"/>
  <c r="I58" i="36" l="1"/>
  <c r="J58" i="36" s="1"/>
  <c r="I57" i="36"/>
  <c r="J57" i="36" s="1"/>
  <c r="I56" i="36"/>
  <c r="J56" i="36" s="1"/>
  <c r="I55" i="36"/>
  <c r="J55" i="36" s="1"/>
  <c r="I54" i="36"/>
  <c r="J54" i="36" s="1"/>
  <c r="I53" i="36"/>
  <c r="J53" i="36" s="1"/>
  <c r="I52" i="36"/>
  <c r="J52" i="36" s="1"/>
  <c r="I51" i="36"/>
  <c r="J51" i="36" s="1"/>
  <c r="I50" i="36"/>
  <c r="J50" i="36" s="1"/>
  <c r="I49" i="36"/>
  <c r="J49" i="36" s="1"/>
  <c r="I48" i="36"/>
  <c r="J48" i="36" s="1"/>
  <c r="I47" i="36"/>
  <c r="J47" i="36" s="1"/>
  <c r="I46" i="36"/>
  <c r="J46" i="36" s="1"/>
  <c r="I45" i="36"/>
  <c r="J45" i="36" s="1"/>
  <c r="I44" i="36"/>
  <c r="J44" i="36" s="1"/>
  <c r="I43" i="36"/>
  <c r="J43" i="36" s="1"/>
  <c r="I42" i="36"/>
  <c r="J42" i="36" s="1"/>
  <c r="I41" i="36"/>
  <c r="J41" i="36" s="1"/>
  <c r="I40" i="36"/>
  <c r="J40" i="36" s="1"/>
  <c r="I39" i="36"/>
  <c r="J39" i="36" s="1"/>
  <c r="I38" i="36"/>
  <c r="J38" i="36" s="1"/>
  <c r="I37" i="36"/>
  <c r="J37" i="36" s="1"/>
  <c r="I36" i="36"/>
  <c r="J36" i="36" s="1"/>
  <c r="I35" i="36"/>
  <c r="J35" i="36" s="1"/>
  <c r="I34" i="36"/>
  <c r="J34" i="36" s="1"/>
  <c r="I33" i="36"/>
  <c r="J33" i="36" s="1"/>
  <c r="I32" i="36"/>
  <c r="J32" i="36" s="1"/>
  <c r="I31" i="36"/>
  <c r="J31" i="36" s="1"/>
  <c r="I30" i="36"/>
  <c r="J30" i="36" s="1"/>
  <c r="I29" i="36"/>
  <c r="J29" i="36" s="1"/>
  <c r="I28" i="36"/>
  <c r="J28" i="36" s="1"/>
  <c r="I27" i="36"/>
  <c r="J27" i="36" s="1"/>
  <c r="I26" i="36"/>
  <c r="J26" i="36" s="1"/>
  <c r="I25" i="36"/>
  <c r="J25" i="36" s="1"/>
  <c r="I24" i="36"/>
  <c r="J24" i="36" s="1"/>
  <c r="I23" i="36"/>
  <c r="J23" i="36" s="1"/>
  <c r="I22" i="36"/>
  <c r="J22" i="36" s="1"/>
  <c r="I21" i="36"/>
  <c r="J21" i="36" s="1"/>
  <c r="I20" i="36"/>
  <c r="J20" i="36" s="1"/>
  <c r="I19" i="36"/>
  <c r="J19" i="36" s="1"/>
  <c r="I18" i="36"/>
  <c r="J18" i="36" s="1"/>
  <c r="I17" i="36"/>
  <c r="J17" i="36" s="1"/>
  <c r="I16" i="36"/>
  <c r="J16" i="36" s="1"/>
  <c r="I15" i="36"/>
  <c r="J15" i="36" s="1"/>
  <c r="I14" i="36"/>
  <c r="J14" i="36" s="1"/>
  <c r="I12" i="36"/>
  <c r="J12" i="36" s="1"/>
  <c r="I13" i="36"/>
  <c r="J13" i="36" s="1"/>
  <c r="J56" i="32" l="1"/>
  <c r="K56" i="32" s="1"/>
  <c r="J55" i="32"/>
  <c r="K55" i="32" s="1"/>
  <c r="J54" i="32"/>
  <c r="K54" i="32" s="1"/>
  <c r="J53" i="32"/>
  <c r="K53" i="32" s="1"/>
  <c r="J52" i="32"/>
  <c r="K52" i="32" s="1"/>
  <c r="J51" i="32"/>
  <c r="K51" i="32" s="1"/>
  <c r="J50" i="32"/>
  <c r="K50" i="32" s="1"/>
  <c r="J49" i="32"/>
  <c r="K49" i="32" s="1"/>
  <c r="J48" i="32"/>
  <c r="K48" i="32" s="1"/>
  <c r="J47" i="32"/>
  <c r="K47" i="32" s="1"/>
  <c r="J46" i="32"/>
  <c r="K46" i="32" s="1"/>
  <c r="J45" i="32"/>
  <c r="K45" i="32" s="1"/>
  <c r="J44" i="32"/>
  <c r="K44" i="32" s="1"/>
  <c r="J43" i="32"/>
  <c r="K43" i="32" s="1"/>
  <c r="J42" i="32"/>
  <c r="K42" i="32" s="1"/>
  <c r="J41" i="32"/>
  <c r="K41" i="32" s="1"/>
  <c r="J40" i="32"/>
  <c r="K40" i="32" s="1"/>
  <c r="J39" i="32"/>
  <c r="K39" i="32" s="1"/>
  <c r="J38" i="32"/>
  <c r="K38" i="32" s="1"/>
  <c r="J37" i="32"/>
  <c r="K37" i="32" s="1"/>
  <c r="J36" i="32"/>
  <c r="K36" i="32" s="1"/>
  <c r="J35" i="32"/>
  <c r="K35" i="32" s="1"/>
  <c r="J34" i="32"/>
  <c r="K34" i="32" s="1"/>
  <c r="J33" i="32"/>
  <c r="K33" i="32" s="1"/>
  <c r="J32" i="32"/>
  <c r="K32" i="32" s="1"/>
  <c r="J31" i="32"/>
  <c r="K31" i="32" s="1"/>
  <c r="J30" i="32"/>
  <c r="K30" i="32" s="1"/>
  <c r="J29" i="32"/>
  <c r="K29" i="32" s="1"/>
  <c r="J28" i="32"/>
  <c r="K28" i="32" s="1"/>
  <c r="J27" i="32"/>
  <c r="K27" i="32" s="1"/>
  <c r="J26" i="32"/>
  <c r="K26" i="32" s="1"/>
  <c r="J25" i="32"/>
  <c r="K25" i="32" s="1"/>
  <c r="J24" i="32"/>
  <c r="K24" i="32" s="1"/>
  <c r="J23" i="32"/>
  <c r="K23" i="32" s="1"/>
  <c r="J22" i="32"/>
  <c r="K22" i="32" s="1"/>
  <c r="J21" i="32"/>
  <c r="K21" i="32" s="1"/>
  <c r="J20" i="32"/>
  <c r="K20" i="32" s="1"/>
  <c r="J19" i="32"/>
  <c r="K19" i="32" s="1"/>
  <c r="J18" i="32"/>
  <c r="K18" i="32" s="1"/>
  <c r="J13" i="32"/>
  <c r="K13" i="32" s="1"/>
  <c r="J15" i="32"/>
  <c r="K15" i="32" s="1"/>
  <c r="J12" i="32"/>
  <c r="K12" i="32" s="1"/>
  <c r="J17" i="32"/>
  <c r="K17" i="32" s="1"/>
  <c r="J16" i="32"/>
  <c r="K16" i="32" s="1"/>
  <c r="J14" i="32"/>
  <c r="K14" i="32" s="1"/>
  <c r="L17" i="21"/>
  <c r="M17" i="21" s="1"/>
  <c r="L13" i="21"/>
  <c r="M13" i="21" s="1"/>
  <c r="L15" i="21"/>
  <c r="M15" i="21" s="1"/>
  <c r="L19" i="21"/>
  <c r="M19" i="21" s="1"/>
  <c r="L18" i="21"/>
  <c r="M18" i="21" s="1"/>
  <c r="L21" i="21"/>
  <c r="M21" i="21" s="1"/>
  <c r="L22" i="21"/>
  <c r="M22" i="21" s="1"/>
  <c r="L23" i="21"/>
  <c r="M23" i="21" s="1"/>
  <c r="L24" i="21"/>
  <c r="M24" i="21" s="1"/>
  <c r="L25" i="21"/>
  <c r="M25" i="21" s="1"/>
  <c r="L26" i="21"/>
  <c r="M26" i="21" s="1"/>
  <c r="L27" i="21"/>
  <c r="M27" i="21" s="1"/>
  <c r="L28" i="21"/>
  <c r="M28" i="21" s="1"/>
  <c r="L29" i="21"/>
  <c r="M29" i="21" s="1"/>
  <c r="L30" i="21"/>
  <c r="M30" i="21" s="1"/>
  <c r="L31" i="21"/>
  <c r="M31" i="21" s="1"/>
  <c r="L32" i="21"/>
  <c r="M32" i="21" s="1"/>
  <c r="L33" i="21"/>
  <c r="M33" i="21" s="1"/>
  <c r="L34" i="21"/>
  <c r="M34" i="21" s="1"/>
  <c r="L35" i="21"/>
  <c r="M35" i="21" s="1"/>
  <c r="L36" i="21"/>
  <c r="M36" i="21" s="1"/>
  <c r="L37" i="21"/>
  <c r="M37" i="21" s="1"/>
  <c r="L38" i="21"/>
  <c r="M38" i="21" s="1"/>
  <c r="L39" i="21"/>
  <c r="M39" i="21" s="1"/>
  <c r="L40" i="21"/>
  <c r="M40" i="21" s="1"/>
  <c r="L41" i="21"/>
  <c r="M41" i="21" s="1"/>
  <c r="L42" i="21"/>
  <c r="M42" i="21" s="1"/>
  <c r="L43" i="21"/>
  <c r="M43" i="21" s="1"/>
  <c r="L44" i="21"/>
  <c r="M44" i="21" s="1"/>
  <c r="L45" i="21"/>
  <c r="M45" i="21" s="1"/>
  <c r="L46" i="21"/>
  <c r="M46" i="21" s="1"/>
  <c r="L47" i="21"/>
  <c r="M47" i="21" s="1"/>
  <c r="L48" i="21"/>
  <c r="M48" i="21" s="1"/>
  <c r="L49" i="21"/>
  <c r="M49" i="21" s="1"/>
  <c r="L50" i="21"/>
  <c r="M50" i="21" s="1"/>
  <c r="L51" i="21"/>
  <c r="M51" i="21" s="1"/>
  <c r="L52" i="21"/>
  <c r="M52" i="21" s="1"/>
  <c r="L53" i="21"/>
  <c r="M53" i="21" s="1"/>
  <c r="L54" i="21"/>
  <c r="M54" i="21" s="1"/>
  <c r="L55" i="21"/>
  <c r="M55" i="21" s="1"/>
  <c r="L56" i="21"/>
  <c r="M56" i="21" s="1"/>
  <c r="L57" i="21"/>
  <c r="M57" i="21" s="1"/>
  <c r="L58" i="21"/>
  <c r="M58" i="21" s="1"/>
  <c r="L12" i="21"/>
  <c r="M12" i="21" s="1"/>
  <c r="J13" i="19"/>
  <c r="K13" i="19" s="1"/>
  <c r="J15" i="19"/>
  <c r="K15" i="19" s="1"/>
  <c r="J14" i="19"/>
  <c r="K14" i="19" s="1"/>
  <c r="J17" i="19"/>
  <c r="K17" i="19" s="1"/>
  <c r="J16" i="19"/>
  <c r="K16" i="19" s="1"/>
  <c r="J18" i="19"/>
  <c r="K18" i="19" s="1"/>
  <c r="J19" i="19"/>
  <c r="K19" i="19" s="1"/>
  <c r="J20" i="19"/>
  <c r="K20" i="19" s="1"/>
  <c r="J21" i="19"/>
  <c r="K21" i="19" s="1"/>
  <c r="J22" i="19"/>
  <c r="K22" i="19" s="1"/>
  <c r="J23" i="19"/>
  <c r="K23" i="19" s="1"/>
  <c r="J24" i="19"/>
  <c r="K24" i="19" s="1"/>
  <c r="J25" i="19"/>
  <c r="K25" i="19" s="1"/>
  <c r="J26" i="19"/>
  <c r="K26" i="19" s="1"/>
  <c r="J27" i="19"/>
  <c r="K27" i="19" s="1"/>
  <c r="J28" i="19"/>
  <c r="K28" i="19" s="1"/>
  <c r="J29" i="19"/>
  <c r="K29" i="19" s="1"/>
  <c r="J30" i="19"/>
  <c r="K30" i="19" s="1"/>
  <c r="J31" i="19"/>
  <c r="K31" i="19" s="1"/>
  <c r="J32" i="19"/>
  <c r="K32" i="19" s="1"/>
  <c r="J33" i="19"/>
  <c r="K33" i="19" s="1"/>
  <c r="J34" i="19"/>
  <c r="K34" i="19" s="1"/>
  <c r="J35" i="19"/>
  <c r="K35" i="19" s="1"/>
  <c r="J36" i="19"/>
  <c r="K36" i="19" s="1"/>
  <c r="J37" i="19"/>
  <c r="K37" i="19" s="1"/>
  <c r="J38" i="19"/>
  <c r="K38" i="19" s="1"/>
  <c r="J39" i="19"/>
  <c r="K39" i="19" s="1"/>
  <c r="J40" i="19"/>
  <c r="K40" i="19" s="1"/>
  <c r="J41" i="19"/>
  <c r="K41" i="19" s="1"/>
  <c r="J42" i="19"/>
  <c r="K42" i="19" s="1"/>
  <c r="J43" i="19"/>
  <c r="K43" i="19" s="1"/>
  <c r="J44" i="19"/>
  <c r="K44" i="19" s="1"/>
  <c r="J45" i="19"/>
  <c r="K45" i="19" s="1"/>
  <c r="J46" i="19"/>
  <c r="K46" i="19" s="1"/>
  <c r="J47" i="19"/>
  <c r="K47" i="19" s="1"/>
  <c r="J48" i="19"/>
  <c r="K48" i="19" s="1"/>
  <c r="J49" i="19"/>
  <c r="K49" i="19" s="1"/>
  <c r="J50" i="19"/>
  <c r="K50" i="19" s="1"/>
  <c r="J51" i="19"/>
  <c r="K51" i="19" s="1"/>
  <c r="J52" i="19"/>
  <c r="K52" i="19" s="1"/>
  <c r="J53" i="19"/>
  <c r="K53" i="19" s="1"/>
  <c r="J12" i="19"/>
  <c r="K12" i="19" s="1"/>
</calcChain>
</file>

<file path=xl/sharedStrings.xml><?xml version="1.0" encoding="utf-8"?>
<sst xmlns="http://schemas.openxmlformats.org/spreadsheetml/2006/main" count="382" uniqueCount="158">
  <si>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</si>
  <si>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</si>
  <si>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</si>
  <si>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</si>
  <si>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</si>
  <si>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</si>
  <si>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</si>
  <si>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</si>
  <si>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</si>
  <si>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</si>
  <si>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</si>
  <si>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</si>
  <si>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</si>
  <si>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</si>
  <si>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Итого баллов</t>
  </si>
  <si>
    <t>Фамилия</t>
  </si>
  <si>
    <t>Имя</t>
  </si>
  <si>
    <t>Отчество</t>
  </si>
  <si>
    <t>Задание 1</t>
  </si>
  <si>
    <t>Задание 2</t>
  </si>
  <si>
    <t>Задание 3</t>
  </si>
  <si>
    <r>
      <t xml:space="preserve">Дата проведения: </t>
    </r>
    <r>
      <rPr>
        <b/>
        <sz val="12"/>
        <color theme="1"/>
        <rFont val="Times New Roman"/>
        <family val="1"/>
        <charset val="204"/>
      </rPr>
      <t>25 сентября</t>
    </r>
  </si>
  <si>
    <t>Задание 4</t>
  </si>
  <si>
    <t>Задание 5</t>
  </si>
  <si>
    <t>Протокол проведения школьного этапа ВсОШ по предмету литература в 2024-2025 учебном году</t>
  </si>
  <si>
    <t>ФИО педагога</t>
  </si>
  <si>
    <t xml:space="preserve">Осипова </t>
  </si>
  <si>
    <t>Анна</t>
  </si>
  <si>
    <t>Владимировна</t>
  </si>
  <si>
    <t>Королева И. А.</t>
  </si>
  <si>
    <t>Мария</t>
  </si>
  <si>
    <t>Александровна</t>
  </si>
  <si>
    <t>Савёлова</t>
  </si>
  <si>
    <t>Виктория</t>
  </si>
  <si>
    <t>Призёр</t>
  </si>
  <si>
    <t>Л6.1</t>
  </si>
  <si>
    <t>Л6.3</t>
  </si>
  <si>
    <t>Токарева Ю. В.</t>
  </si>
  <si>
    <t>Яхшигулова С. П.</t>
  </si>
  <si>
    <t>Осипова</t>
  </si>
  <si>
    <t>Анастасия</t>
  </si>
  <si>
    <t>Гринева</t>
  </si>
  <si>
    <t>Дмитриевна</t>
  </si>
  <si>
    <t>Кравченко</t>
  </si>
  <si>
    <t>Макар</t>
  </si>
  <si>
    <t>Ильич</t>
  </si>
  <si>
    <t>Осипов</t>
  </si>
  <si>
    <t>Виктор</t>
  </si>
  <si>
    <t>Николаевич</t>
  </si>
  <si>
    <t>Л7.1</t>
  </si>
  <si>
    <t>Л7.2</t>
  </si>
  <si>
    <t>Л7.3</t>
  </si>
  <si>
    <t>Л7.4</t>
  </si>
  <si>
    <t>Л7.5</t>
  </si>
  <si>
    <t>Ковалева</t>
  </si>
  <si>
    <t>Ксения</t>
  </si>
  <si>
    <t>Л7.6</t>
  </si>
  <si>
    <t>Кузьменко</t>
  </si>
  <si>
    <t>Л8.1</t>
  </si>
  <si>
    <t>Малышев</t>
  </si>
  <si>
    <t>Артем</t>
  </si>
  <si>
    <t>Евгеньевич</t>
  </si>
  <si>
    <t>Гаврилов</t>
  </si>
  <si>
    <t>Вадим</t>
  </si>
  <si>
    <t>Сергеевич</t>
  </si>
  <si>
    <t>Юлдашева</t>
  </si>
  <si>
    <t>Юлия</t>
  </si>
  <si>
    <t>Бобирмирзаевна</t>
  </si>
  <si>
    <t>Л8.2</t>
  </si>
  <si>
    <t>Л8.3</t>
  </si>
  <si>
    <t>Л8.5</t>
  </si>
  <si>
    <t xml:space="preserve">Иванова </t>
  </si>
  <si>
    <t xml:space="preserve">Елизавета </t>
  </si>
  <si>
    <t>Победитель</t>
  </si>
  <si>
    <t>Л10.1</t>
  </si>
  <si>
    <t>Л10.2</t>
  </si>
  <si>
    <t>Л10.3</t>
  </si>
  <si>
    <t>Жидкова</t>
  </si>
  <si>
    <t>Андреевна</t>
  </si>
  <si>
    <t>Русинова</t>
  </si>
  <si>
    <t>Алина</t>
  </si>
  <si>
    <t>Алексеевна</t>
  </si>
  <si>
    <t>Вятчанина</t>
  </si>
  <si>
    <t>Сергеевна</t>
  </si>
  <si>
    <t>Призер</t>
  </si>
  <si>
    <t>Попловец</t>
  </si>
  <si>
    <t>Илья</t>
  </si>
  <si>
    <t>Милана</t>
  </si>
  <si>
    <t>Юрьевна</t>
  </si>
  <si>
    <t>Дмитриева</t>
  </si>
  <si>
    <t>Колесникова</t>
  </si>
  <si>
    <t>Неустроева</t>
  </si>
  <si>
    <t>Владелина</t>
  </si>
  <si>
    <t>Павловна</t>
  </si>
  <si>
    <t>Кругликов</t>
  </si>
  <si>
    <t>Гордей</t>
  </si>
  <si>
    <t>Иванович</t>
  </si>
  <si>
    <t>Шитикова</t>
  </si>
  <si>
    <t>Елена</t>
  </si>
  <si>
    <t>Л6.4</t>
  </si>
  <si>
    <t>Л6.5</t>
  </si>
  <si>
    <t>Л6.6</t>
  </si>
  <si>
    <t>Л6.7</t>
  </si>
  <si>
    <t>Л6.8</t>
  </si>
  <si>
    <t>Попова</t>
  </si>
  <si>
    <t>Кристина</t>
  </si>
  <si>
    <t>Олеговна</t>
  </si>
  <si>
    <t>Бурмага</t>
  </si>
  <si>
    <t>Марина</t>
  </si>
  <si>
    <t>Игоревна</t>
  </si>
  <si>
    <t xml:space="preserve">Ксения </t>
  </si>
  <si>
    <t xml:space="preserve">Улуханова </t>
  </si>
  <si>
    <t>Л5.5</t>
  </si>
  <si>
    <t>Алексеевич</t>
  </si>
  <si>
    <t xml:space="preserve">Михаил </t>
  </si>
  <si>
    <t xml:space="preserve">Сапожников </t>
  </si>
  <si>
    <t>Л5.4</t>
  </si>
  <si>
    <t xml:space="preserve">Анастасия </t>
  </si>
  <si>
    <t xml:space="preserve">Овчинникова </t>
  </si>
  <si>
    <t>Л5.3</t>
  </si>
  <si>
    <t>Артемовна</t>
  </si>
  <si>
    <t xml:space="preserve">Милана </t>
  </si>
  <si>
    <t xml:space="preserve">Белясова </t>
  </si>
  <si>
    <t>Л5.2</t>
  </si>
  <si>
    <t xml:space="preserve"> Богданова </t>
  </si>
  <si>
    <t>Л5.1</t>
  </si>
  <si>
    <t>Максимовна</t>
  </si>
  <si>
    <t xml:space="preserve">Анна </t>
  </si>
  <si>
    <t xml:space="preserve">Шкулепо </t>
  </si>
  <si>
    <t>Л9.4</t>
  </si>
  <si>
    <t>Константиновна</t>
  </si>
  <si>
    <t xml:space="preserve">Яна </t>
  </si>
  <si>
    <t xml:space="preserve">Хромова </t>
  </si>
  <si>
    <t>Л9.3</t>
  </si>
  <si>
    <t>Денисовна</t>
  </si>
  <si>
    <t xml:space="preserve">Ульяна </t>
  </si>
  <si>
    <t xml:space="preserve">Толстикова </t>
  </si>
  <si>
    <t>Л9.2</t>
  </si>
  <si>
    <t>Васильевна</t>
  </si>
  <si>
    <t xml:space="preserve">Полина </t>
  </si>
  <si>
    <t xml:space="preserve">Косолапова </t>
  </si>
  <si>
    <t>Л9.1</t>
  </si>
  <si>
    <t>Токарева Ю.В.</t>
  </si>
  <si>
    <t>Большова</t>
  </si>
  <si>
    <t>Л11-3</t>
  </si>
  <si>
    <t>Карпунина</t>
  </si>
  <si>
    <t>Л11-2</t>
  </si>
  <si>
    <t>Елизавета</t>
  </si>
  <si>
    <t>Ивлева</t>
  </si>
  <si>
    <t>Л11-1</t>
  </si>
  <si>
    <t>Королева Ирина Анатольевна</t>
  </si>
  <si>
    <t>Токарева Юлия Владимировна</t>
  </si>
  <si>
    <t>Яхшигулова Светлана Петровна</t>
  </si>
  <si>
    <t>МБОУ "СОШ №172"</t>
  </si>
  <si>
    <t>Дана</t>
  </si>
  <si>
    <t>Л6.2</t>
  </si>
  <si>
    <t>Л8.4</t>
  </si>
  <si>
    <t>Л8.6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</si>
</sst>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6"/>
      <color theme="1"/>
      <name val="Arial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8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1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10" fillId="0" borderId="0" xfId="0" applyFont="1"/>
    <xf numFmtId="0" fontId="8" fillId="0" borderId="1" xfId="2" applyFont="1" applyFill="1" applyBorder="1" applyAlignment="1">
      <alignment horizontal="left" vertical="top"/>
    </xf>
    <xf numFmtId="0" fontId="10" fillId="0" borderId="0" xfId="0" applyFont="1" applyAlignment="1">
      <alignment horizontal="left"/>
    </xf>
    <xf numFmtId="1" fontId="8" fillId="0" borderId="1" xfId="2" applyNumberFormat="1" applyFont="1" applyFill="1" applyBorder="1" applyAlignment="1">
      <alignment horizontal="left"/>
    </xf>
    <xf numFmtId="1" fontId="8" fillId="0" borderId="1" xfId="2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8" fillId="0" borderId="0" xfId="2" applyFont="1" applyFill="1" applyBorder="1" applyAlignment="1"/>
    <xf numFmtId="0" fontId="10" fillId="0" borderId="1" xfId="0" applyFont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1" xfId="2" applyFont="1" applyFill="1" applyBorder="1" applyAlignment="1">
      <alignment horizontal="right"/>
    </xf>
    <xf numFmtId="0" fontId="7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iteratura_elektron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класс "/>
      <sheetName val="7 класс"/>
      <sheetName val="8 класс"/>
      <sheetName val="10 класс"/>
      <sheetName val="11 класс"/>
    </sheetNames>
    <sheetDataSet>
      <sheetData sheetId="0" refreshError="1"/>
      <sheetData sheetId="1">
        <row r="18">
          <cell r="A18">
            <v>7</v>
          </cell>
          <cell r="B18" t="str">
            <v>Л7.7</v>
          </cell>
          <cell r="C18" t="str">
            <v xml:space="preserve">Барсукова </v>
          </cell>
          <cell r="D18" t="str">
            <v xml:space="preserve">Дарья </v>
          </cell>
          <cell r="E18" t="str">
            <v>Сергеевна</v>
          </cell>
          <cell r="F18" t="str">
            <v>Яхшигулова С. П.</v>
          </cell>
          <cell r="G18">
            <v>0</v>
          </cell>
          <cell r="H18">
            <v>3</v>
          </cell>
          <cell r="I18">
            <v>3</v>
          </cell>
          <cell r="J18">
            <v>0</v>
          </cell>
          <cell r="K18">
            <v>10</v>
          </cell>
          <cell r="L18">
            <v>16</v>
          </cell>
          <cell r="M18">
            <v>40</v>
          </cell>
        </row>
        <row r="19">
          <cell r="B19" t="str">
            <v>Л7.8</v>
          </cell>
          <cell r="C19" t="str">
            <v xml:space="preserve">Лобанова </v>
          </cell>
          <cell r="D19" t="str">
            <v xml:space="preserve">София </v>
          </cell>
          <cell r="E19" t="str">
            <v>Дмитриевна</v>
          </cell>
          <cell r="F19" t="str">
            <v>Яхшигулова С. П.</v>
          </cell>
          <cell r="G19">
            <v>3</v>
          </cell>
          <cell r="H19">
            <v>2</v>
          </cell>
          <cell r="I19">
            <v>3</v>
          </cell>
          <cell r="J19">
            <v>4</v>
          </cell>
          <cell r="K19">
            <v>5</v>
          </cell>
          <cell r="L19">
            <v>17</v>
          </cell>
          <cell r="M19">
            <v>42.5</v>
          </cell>
        </row>
        <row r="20">
          <cell r="B20" t="str">
            <v>Л7.9</v>
          </cell>
          <cell r="C20" t="str">
            <v xml:space="preserve"> Иянова </v>
          </cell>
          <cell r="D20" t="str">
            <v xml:space="preserve">Дарья </v>
          </cell>
          <cell r="E20" t="str">
            <v>Вадимовна</v>
          </cell>
          <cell r="F20" t="str">
            <v>Яхшигулова С. П.</v>
          </cell>
          <cell r="G20">
            <v>2</v>
          </cell>
          <cell r="H20">
            <v>0</v>
          </cell>
          <cell r="I20">
            <v>3</v>
          </cell>
          <cell r="J20">
            <v>3</v>
          </cell>
          <cell r="K20">
            <v>5</v>
          </cell>
          <cell r="L20">
            <v>13</v>
          </cell>
          <cell r="M20">
            <v>32.5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80"/>
  <sheetViews>
    <sheetView zoomScale="89" zoomScaleNormal="89" workbookViewId="0">
      <selection sqref="A1:L16"/>
    </sheetView>
  </sheetViews>
  <sheetFormatPr defaultColWidth="9.109375" defaultRowHeight="13.2" x14ac:dyDescent="0.25"/>
  <cols>
    <col min="1" max="1" width="7.5546875" style="8" customWidth="1"/>
    <col min="2" max="6" width="21.88671875" style="8" customWidth="1"/>
    <col min="7" max="7" width="12" style="8" customWidth="1"/>
    <col min="8" max="8" width="11.33203125" style="8" customWidth="1"/>
    <col min="9" max="10" width="12.109375" style="8" customWidth="1"/>
    <col min="11" max="11" width="19" style="8" customWidth="1"/>
    <col min="12" max="12" width="19.88671875" style="8" customWidth="1"/>
    <col min="13" max="16384" width="9.109375" style="8"/>
  </cols>
  <sheetData>
    <row r="2" spans="1:33" ht="15.6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5.6" x14ac:dyDescent="0.3">
      <c r="A3" s="56" t="s">
        <v>7</v>
      </c>
      <c r="B3" s="56"/>
      <c r="C3" s="1" t="s">
        <v>153</v>
      </c>
      <c r="D3" s="1"/>
      <c r="E3" s="1"/>
      <c r="F3" s="1"/>
      <c r="G3" s="1"/>
      <c r="H3" s="1"/>
      <c r="M3" s="1"/>
      <c r="N3" s="1"/>
      <c r="Q3" s="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2"/>
      <c r="AG3" s="31"/>
    </row>
    <row r="4" spans="1:33" ht="15.6" x14ac:dyDescent="0.3">
      <c r="A4" s="57" t="s">
        <v>21</v>
      </c>
      <c r="B4" s="57"/>
      <c r="C4" s="1"/>
      <c r="D4" s="1"/>
      <c r="E4" s="1"/>
      <c r="F4" s="1"/>
      <c r="G4" s="32" t="s">
        <v>9</v>
      </c>
      <c r="H4" s="32"/>
      <c r="J4" s="3">
        <v>30</v>
      </c>
      <c r="N4" s="1"/>
      <c r="Q4" s="1"/>
      <c r="R4" s="31"/>
      <c r="S4" s="31"/>
      <c r="T4" s="31"/>
      <c r="U4" s="31"/>
      <c r="V4" s="31"/>
      <c r="W4" s="31"/>
      <c r="X4" s="31"/>
      <c r="AG4" s="31"/>
    </row>
    <row r="5" spans="1:33" ht="15.6" x14ac:dyDescent="0.3">
      <c r="A5" s="56" t="s">
        <v>8</v>
      </c>
      <c r="B5" s="56"/>
      <c r="C5" s="1" t="s">
        <v>150</v>
      </c>
      <c r="D5" s="1"/>
      <c r="E5" s="1"/>
      <c r="F5" s="1"/>
      <c r="G5" s="56" t="s">
        <v>10</v>
      </c>
      <c r="H5" s="56"/>
      <c r="N5" s="1"/>
      <c r="Q5" s="32"/>
      <c r="R5" s="31"/>
      <c r="S5" s="31"/>
      <c r="T5" s="31"/>
      <c r="U5" s="31"/>
      <c r="V5" s="31"/>
      <c r="W5" s="31"/>
      <c r="X5" s="31"/>
      <c r="AG5" s="31"/>
    </row>
    <row r="6" spans="1:33" ht="15.6" x14ac:dyDescent="0.3">
      <c r="A6" s="56" t="s">
        <v>4</v>
      </c>
      <c r="B6" s="56"/>
      <c r="C6" s="32" t="s">
        <v>151</v>
      </c>
      <c r="D6" s="32"/>
      <c r="E6" s="32"/>
      <c r="F6" s="32"/>
      <c r="G6" s="56" t="s">
        <v>11</v>
      </c>
      <c r="H6" s="56"/>
      <c r="I6" s="56"/>
      <c r="J6" s="56"/>
      <c r="K6" s="56"/>
      <c r="N6" s="32"/>
      <c r="Q6" s="32"/>
      <c r="R6" s="31"/>
      <c r="S6" s="31"/>
      <c r="T6" s="31"/>
      <c r="U6" s="31"/>
      <c r="V6" s="31"/>
      <c r="W6" s="31"/>
      <c r="X6" s="31"/>
      <c r="AG6" s="31"/>
    </row>
    <row r="7" spans="1:33" ht="15.6" x14ac:dyDescent="0.3">
      <c r="A7" s="31"/>
      <c r="B7" s="31"/>
      <c r="C7" s="32" t="s">
        <v>152</v>
      </c>
      <c r="D7" s="31"/>
      <c r="E7" s="31"/>
      <c r="F7" s="31"/>
      <c r="G7" s="32" t="s">
        <v>6</v>
      </c>
      <c r="H7" s="32" t="s">
        <v>12</v>
      </c>
      <c r="I7" s="32"/>
      <c r="N7" s="31"/>
      <c r="Q7" s="31"/>
      <c r="R7" s="31"/>
      <c r="S7" s="31"/>
      <c r="T7" s="31"/>
      <c r="U7" s="31"/>
      <c r="V7" s="31"/>
      <c r="W7" s="31"/>
      <c r="X7" s="31"/>
      <c r="AG7" s="31"/>
    </row>
    <row r="8" spans="1:33" ht="15.6" x14ac:dyDescent="0.3">
      <c r="A8" s="18"/>
      <c r="B8" s="18"/>
      <c r="C8" s="18"/>
      <c r="D8" s="18"/>
      <c r="E8" s="18"/>
      <c r="F8" s="18"/>
      <c r="G8" s="32" t="s">
        <v>5</v>
      </c>
      <c r="H8" s="32" t="s">
        <v>13</v>
      </c>
      <c r="I8" s="32"/>
      <c r="M8" s="32"/>
      <c r="N8" s="6"/>
    </row>
    <row r="9" spans="1:33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3" ht="15" customHeight="1" x14ac:dyDescent="0.25">
      <c r="A10" s="50" t="s">
        <v>0</v>
      </c>
      <c r="B10" s="52" t="s">
        <v>1</v>
      </c>
      <c r="C10" s="52" t="s">
        <v>15</v>
      </c>
      <c r="D10" s="52" t="s">
        <v>16</v>
      </c>
      <c r="E10" s="52" t="s">
        <v>17</v>
      </c>
      <c r="F10" s="52" t="s">
        <v>25</v>
      </c>
      <c r="G10" s="52" t="s">
        <v>18</v>
      </c>
      <c r="H10" s="52" t="s">
        <v>19</v>
      </c>
      <c r="I10" s="52" t="s">
        <v>20</v>
      </c>
      <c r="J10" s="52" t="s">
        <v>14</v>
      </c>
      <c r="K10" s="50" t="s">
        <v>2</v>
      </c>
      <c r="L10" s="50" t="s">
        <v>3</v>
      </c>
    </row>
    <row r="11" spans="1:33" s="15" customFormat="1" ht="15.75" customHeight="1" x14ac:dyDescent="0.3">
      <c r="A11" s="51"/>
      <c r="B11" s="53"/>
      <c r="C11" s="54"/>
      <c r="D11" s="54"/>
      <c r="E11" s="54"/>
      <c r="F11" s="54"/>
      <c r="G11" s="54"/>
      <c r="H11" s="54"/>
      <c r="I11" s="54"/>
      <c r="J11" s="53"/>
      <c r="K11" s="55"/>
      <c r="L11" s="51"/>
    </row>
    <row r="12" spans="1:33" ht="20.399999999999999" x14ac:dyDescent="0.35">
      <c r="A12" s="33">
        <v>1</v>
      </c>
      <c r="B12" s="33" t="s">
        <v>119</v>
      </c>
      <c r="C12" s="39" t="s">
        <v>118</v>
      </c>
      <c r="D12" s="33" t="s">
        <v>117</v>
      </c>
      <c r="E12" s="33" t="s">
        <v>93</v>
      </c>
      <c r="F12" s="33" t="s">
        <v>38</v>
      </c>
      <c r="G12" s="33">
        <v>2</v>
      </c>
      <c r="H12" s="33">
        <v>4</v>
      </c>
      <c r="I12" s="33">
        <v>5</v>
      </c>
      <c r="J12" s="33">
        <f t="shared" ref="J12:J58" si="0">G12+H12+I12</f>
        <v>11</v>
      </c>
      <c r="K12" s="40">
        <f t="shared" ref="K12:K58" si="1">J12/30*100</f>
        <v>36.666666666666664</v>
      </c>
      <c r="L12" s="33"/>
    </row>
    <row r="13" spans="1:33" ht="20.399999999999999" x14ac:dyDescent="0.35">
      <c r="A13" s="33">
        <v>2</v>
      </c>
      <c r="B13" s="33" t="s">
        <v>125</v>
      </c>
      <c r="C13" s="39" t="s">
        <v>124</v>
      </c>
      <c r="D13" s="33" t="s">
        <v>72</v>
      </c>
      <c r="E13" s="33" t="s">
        <v>83</v>
      </c>
      <c r="F13" s="33" t="s">
        <v>38</v>
      </c>
      <c r="G13" s="33">
        <v>0</v>
      </c>
      <c r="H13" s="33">
        <v>4</v>
      </c>
      <c r="I13" s="33">
        <v>5</v>
      </c>
      <c r="J13" s="33">
        <f t="shared" si="0"/>
        <v>9</v>
      </c>
      <c r="K13" s="40">
        <f t="shared" si="1"/>
        <v>30</v>
      </c>
      <c r="L13" s="33"/>
    </row>
    <row r="14" spans="1:33" ht="20.399999999999999" x14ac:dyDescent="0.35">
      <c r="A14" s="33">
        <v>3</v>
      </c>
      <c r="B14" s="33" t="s">
        <v>112</v>
      </c>
      <c r="C14" s="39" t="s">
        <v>111</v>
      </c>
      <c r="D14" s="33" t="s">
        <v>110</v>
      </c>
      <c r="E14" s="33" t="s">
        <v>109</v>
      </c>
      <c r="F14" s="33" t="s">
        <v>38</v>
      </c>
      <c r="G14" s="33">
        <v>0</v>
      </c>
      <c r="H14" s="33">
        <v>3</v>
      </c>
      <c r="I14" s="33">
        <v>5</v>
      </c>
      <c r="J14" s="33">
        <f t="shared" si="0"/>
        <v>8</v>
      </c>
      <c r="K14" s="40">
        <f t="shared" si="1"/>
        <v>26.666666666666668</v>
      </c>
      <c r="L14" s="33"/>
    </row>
    <row r="15" spans="1:33" ht="20.399999999999999" x14ac:dyDescent="0.35">
      <c r="A15" s="33">
        <v>4</v>
      </c>
      <c r="B15" s="33" t="s">
        <v>116</v>
      </c>
      <c r="C15" s="39" t="s">
        <v>115</v>
      </c>
      <c r="D15" s="33" t="s">
        <v>114</v>
      </c>
      <c r="E15" s="33" t="s">
        <v>113</v>
      </c>
      <c r="F15" s="33" t="s">
        <v>38</v>
      </c>
      <c r="G15" s="33">
        <v>0</v>
      </c>
      <c r="H15" s="33">
        <v>2</v>
      </c>
      <c r="I15" s="33">
        <v>5</v>
      </c>
      <c r="J15" s="33">
        <f t="shared" si="0"/>
        <v>7</v>
      </c>
      <c r="K15" s="40">
        <f t="shared" si="1"/>
        <v>23.333333333333332</v>
      </c>
      <c r="L15" s="33"/>
    </row>
    <row r="16" spans="1:33" ht="20.399999999999999" x14ac:dyDescent="0.35">
      <c r="A16" s="33">
        <v>5</v>
      </c>
      <c r="B16" s="33" t="s">
        <v>123</v>
      </c>
      <c r="C16" s="39" t="s">
        <v>122</v>
      </c>
      <c r="D16" s="33" t="s">
        <v>121</v>
      </c>
      <c r="E16" s="33" t="s">
        <v>120</v>
      </c>
      <c r="F16" s="33" t="s">
        <v>38</v>
      </c>
      <c r="G16" s="33">
        <v>0</v>
      </c>
      <c r="H16" s="33">
        <v>3</v>
      </c>
      <c r="I16" s="33">
        <v>3</v>
      </c>
      <c r="J16" s="33">
        <f t="shared" si="0"/>
        <v>6</v>
      </c>
      <c r="K16" s="40">
        <f t="shared" si="1"/>
        <v>20</v>
      </c>
      <c r="L16" s="33"/>
    </row>
    <row r="17" spans="1:12" ht="20.399999999999999" x14ac:dyDescent="0.35">
      <c r="A17" s="14"/>
      <c r="B17" s="13"/>
      <c r="C17" s="13"/>
      <c r="D17" s="13"/>
      <c r="E17" s="13"/>
      <c r="F17" s="13"/>
      <c r="G17" s="13"/>
      <c r="H17" s="13"/>
      <c r="I17" s="13"/>
      <c r="J17" s="13">
        <f t="shared" si="0"/>
        <v>0</v>
      </c>
      <c r="K17" s="13">
        <f t="shared" si="1"/>
        <v>0</v>
      </c>
      <c r="L17" s="13"/>
    </row>
    <row r="18" spans="1:12" ht="20.399999999999999" x14ac:dyDescent="0.35">
      <c r="A18" s="14"/>
      <c r="B18" s="13"/>
      <c r="C18" s="13"/>
      <c r="D18" s="13"/>
      <c r="E18" s="13"/>
      <c r="F18" s="13"/>
      <c r="G18" s="13"/>
      <c r="H18" s="13"/>
      <c r="I18" s="13"/>
      <c r="J18" s="13">
        <f t="shared" si="0"/>
        <v>0</v>
      </c>
      <c r="K18" s="13">
        <f t="shared" si="1"/>
        <v>0</v>
      </c>
      <c r="L18" s="13"/>
    </row>
    <row r="19" spans="1:12" ht="20.399999999999999" x14ac:dyDescent="0.35">
      <c r="A19" s="14"/>
      <c r="B19" s="13"/>
      <c r="C19" s="13"/>
      <c r="D19" s="13"/>
      <c r="E19" s="13"/>
      <c r="F19" s="13"/>
      <c r="G19" s="13"/>
      <c r="H19" s="13"/>
      <c r="I19" s="13"/>
      <c r="J19" s="13">
        <f t="shared" si="0"/>
        <v>0</v>
      </c>
      <c r="K19" s="13">
        <f t="shared" si="1"/>
        <v>0</v>
      </c>
      <c r="L19" s="13"/>
    </row>
    <row r="20" spans="1:12" ht="20.399999999999999" x14ac:dyDescent="0.35">
      <c r="A20" s="14"/>
      <c r="B20" s="13"/>
      <c r="C20" s="13"/>
      <c r="D20" s="13"/>
      <c r="E20" s="13"/>
      <c r="F20" s="13"/>
      <c r="G20" s="13"/>
      <c r="H20" s="13"/>
      <c r="I20" s="13"/>
      <c r="J20" s="13">
        <f t="shared" si="0"/>
        <v>0</v>
      </c>
      <c r="K20" s="13">
        <f t="shared" si="1"/>
        <v>0</v>
      </c>
      <c r="L20" s="13"/>
    </row>
    <row r="21" spans="1:12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/>
      <c r="J21" s="13">
        <f t="shared" si="0"/>
        <v>0</v>
      </c>
      <c r="K21" s="13">
        <f t="shared" si="1"/>
        <v>0</v>
      </c>
      <c r="L21" s="13"/>
    </row>
    <row r="22" spans="1:12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/>
      <c r="J22" s="13">
        <f t="shared" si="0"/>
        <v>0</v>
      </c>
      <c r="K22" s="13">
        <f t="shared" si="1"/>
        <v>0</v>
      </c>
      <c r="L22" s="13"/>
    </row>
    <row r="23" spans="1:12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/>
      <c r="J23" s="13">
        <f t="shared" si="0"/>
        <v>0</v>
      </c>
      <c r="K23" s="13">
        <f t="shared" si="1"/>
        <v>0</v>
      </c>
      <c r="L23" s="13"/>
    </row>
    <row r="24" spans="1:12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>
        <f t="shared" si="1"/>
        <v>0</v>
      </c>
      <c r="L24" s="13"/>
    </row>
    <row r="25" spans="1:12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/>
      <c r="J25" s="13">
        <f t="shared" si="0"/>
        <v>0</v>
      </c>
      <c r="K25" s="13">
        <f t="shared" si="1"/>
        <v>0</v>
      </c>
      <c r="L25" s="13"/>
    </row>
    <row r="26" spans="1:12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/>
      <c r="J26" s="13">
        <f t="shared" si="0"/>
        <v>0</v>
      </c>
      <c r="K26" s="13">
        <f t="shared" si="1"/>
        <v>0</v>
      </c>
      <c r="L26" s="13"/>
    </row>
    <row r="27" spans="1:12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7" spans="1:12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>
        <f t="shared" si="0"/>
        <v>0</v>
      </c>
      <c r="K57" s="13">
        <f t="shared" si="1"/>
        <v>0</v>
      </c>
      <c r="L57" s="13"/>
    </row>
    <row r="58" spans="1:12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>
        <f t="shared" si="0"/>
        <v>0</v>
      </c>
      <c r="K58" s="13">
        <f t="shared" si="1"/>
        <v>0</v>
      </c>
      <c r="L58" s="13"/>
    </row>
    <row r="60" spans="1:12" ht="15.6" x14ac:dyDescent="0.3">
      <c r="A60" s="10"/>
    </row>
    <row r="62" spans="1:12" ht="15.6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4" spans="1:12" ht="15.6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6" spans="1:11" ht="15.6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8" spans="1:11" ht="15.6" x14ac:dyDescent="0.3">
      <c r="A68" s="48"/>
      <c r="B68" s="48"/>
      <c r="C68" s="48"/>
      <c r="D68" s="48"/>
      <c r="E68" s="48"/>
      <c r="F68" s="48"/>
      <c r="G68" s="48"/>
      <c r="H68" s="48"/>
      <c r="I68" s="48"/>
      <c r="J68" s="30"/>
      <c r="K68" s="30"/>
    </row>
    <row r="69" spans="1:11" ht="15.6" x14ac:dyDescent="0.3">
      <c r="A69" s="10"/>
      <c r="B69" s="9"/>
      <c r="C69" s="9"/>
      <c r="D69" s="9"/>
      <c r="E69" s="9"/>
      <c r="F69" s="9"/>
      <c r="G69" s="9"/>
      <c r="H69" s="9"/>
      <c r="I69" s="9"/>
    </row>
    <row r="70" spans="1:11" ht="15.6" x14ac:dyDescent="0.3">
      <c r="A70" s="10"/>
      <c r="B70" s="9"/>
      <c r="C70" s="9"/>
      <c r="D70" s="9"/>
      <c r="E70" s="9"/>
      <c r="F70" s="9"/>
      <c r="G70" s="9"/>
      <c r="H70" s="9"/>
      <c r="I70" s="9"/>
    </row>
    <row r="71" spans="1:11" ht="15.6" x14ac:dyDescent="0.3">
      <c r="A71" s="30"/>
      <c r="B71" s="30"/>
      <c r="C71" s="30"/>
      <c r="D71" s="30"/>
      <c r="E71" s="30"/>
      <c r="F71" s="30"/>
      <c r="G71" s="30"/>
      <c r="H71" s="30"/>
      <c r="I71" s="30"/>
    </row>
    <row r="73" spans="1:11" ht="15.6" x14ac:dyDescent="0.3">
      <c r="A73" s="10"/>
      <c r="B73" s="9"/>
      <c r="C73" s="9"/>
      <c r="D73" s="9"/>
      <c r="E73" s="9"/>
      <c r="F73" s="9"/>
      <c r="G73" s="9"/>
      <c r="H73" s="9"/>
      <c r="I73" s="9"/>
    </row>
    <row r="74" spans="1:11" ht="15.6" x14ac:dyDescent="0.3">
      <c r="A74" s="10"/>
      <c r="B74" s="9"/>
      <c r="C74" s="9"/>
      <c r="D74" s="9"/>
      <c r="E74" s="9"/>
      <c r="F74" s="9"/>
      <c r="G74" s="9"/>
      <c r="H74" s="9"/>
      <c r="I74" s="9"/>
    </row>
    <row r="75" spans="1:11" ht="15.6" x14ac:dyDescent="0.3">
      <c r="A75" s="10"/>
      <c r="B75" s="9"/>
      <c r="C75" s="9"/>
      <c r="D75" s="9"/>
      <c r="E75" s="9"/>
      <c r="F75" s="9"/>
      <c r="G75" s="9"/>
      <c r="H75" s="9"/>
      <c r="I75" s="9"/>
    </row>
    <row r="76" spans="1:11" ht="15.6" x14ac:dyDescent="0.3">
      <c r="A76" s="10"/>
      <c r="B76" s="9"/>
      <c r="C76" s="9"/>
      <c r="D76" s="9"/>
      <c r="E76" s="9"/>
      <c r="F76" s="9"/>
      <c r="G76" s="9"/>
      <c r="H76" s="9"/>
      <c r="I76" s="9"/>
    </row>
    <row r="77" spans="1:11" ht="15.6" x14ac:dyDescent="0.3">
      <c r="A77" s="10"/>
      <c r="B77" s="9"/>
      <c r="C77" s="9"/>
      <c r="D77" s="9"/>
      <c r="E77" s="9"/>
      <c r="F77" s="9"/>
      <c r="G77" s="9"/>
      <c r="H77" s="9"/>
      <c r="I77" s="9"/>
    </row>
    <row r="78" spans="1:11" ht="15.6" x14ac:dyDescent="0.3">
      <c r="A78" s="10"/>
      <c r="B78" s="9"/>
      <c r="C78" s="9"/>
      <c r="D78" s="9"/>
      <c r="E78" s="9"/>
      <c r="F78" s="9"/>
      <c r="G78" s="9"/>
      <c r="H78" s="9"/>
      <c r="I78" s="9"/>
    </row>
    <row r="79" spans="1:11" ht="15.6" x14ac:dyDescent="0.3">
      <c r="A79" s="10"/>
      <c r="B79" s="9"/>
      <c r="C79" s="9"/>
      <c r="D79" s="9"/>
      <c r="E79" s="9"/>
      <c r="F79" s="9"/>
      <c r="G79" s="9"/>
      <c r="H79" s="9"/>
      <c r="I79" s="9"/>
    </row>
    <row r="80" spans="1:11" ht="15" x14ac:dyDescent="0.25">
      <c r="A80" s="9"/>
      <c r="B80" s="9"/>
      <c r="C80" s="9"/>
      <c r="D80" s="9"/>
      <c r="E80" s="9"/>
      <c r="F80" s="9"/>
      <c r="G80" s="9"/>
      <c r="H80" s="9"/>
      <c r="I80" s="9"/>
    </row>
  </sheetData>
  <mergeCells count="26">
    <mergeCell ref="A68:I68"/>
    <mergeCell ref="E10:E11"/>
    <mergeCell ref="H10:H11"/>
    <mergeCell ref="I10:I11"/>
    <mergeCell ref="A4:B4"/>
    <mergeCell ref="A62:I62"/>
    <mergeCell ref="G10:G11"/>
    <mergeCell ref="A2:L2"/>
    <mergeCell ref="A10:A11"/>
    <mergeCell ref="B10:B11"/>
    <mergeCell ref="C10:C11"/>
    <mergeCell ref="D10:D11"/>
    <mergeCell ref="J10:J11"/>
    <mergeCell ref="K10:K11"/>
    <mergeCell ref="L10:L11"/>
    <mergeCell ref="A3:B3"/>
    <mergeCell ref="A5:B5"/>
    <mergeCell ref="A6:B6"/>
    <mergeCell ref="G5:H5"/>
    <mergeCell ref="G6:K6"/>
    <mergeCell ref="F10:F11"/>
    <mergeCell ref="J62:K62"/>
    <mergeCell ref="A64:I64"/>
    <mergeCell ref="J64:K64"/>
    <mergeCell ref="A66:I66"/>
    <mergeCell ref="J66:K66"/>
  </mergeCells>
  <pageMargins left="1.36" right="0.31" top="0.51" bottom="0.53" header="0.43" footer="0.37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75"/>
  <sheetViews>
    <sheetView zoomScale="89" zoomScaleNormal="89" workbookViewId="0">
      <selection activeCell="D26" sqref="D26"/>
    </sheetView>
  </sheetViews>
  <sheetFormatPr defaultColWidth="9.109375" defaultRowHeight="13.2" x14ac:dyDescent="0.25"/>
  <cols>
    <col min="1" max="1" width="7.5546875" style="8" customWidth="1"/>
    <col min="2" max="6" width="21.88671875" style="8" customWidth="1"/>
    <col min="7" max="8" width="11" style="8" customWidth="1"/>
    <col min="9" max="9" width="10.6640625" style="8" customWidth="1"/>
    <col min="10" max="10" width="11.109375" style="8" customWidth="1"/>
    <col min="11" max="11" width="17.109375" style="8" customWidth="1"/>
    <col min="12" max="12" width="20.6640625" style="8" customWidth="1"/>
    <col min="13" max="16384" width="9.109375" style="8"/>
  </cols>
  <sheetData>
    <row r="2" spans="1:33" ht="15.6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5.6" x14ac:dyDescent="0.3">
      <c r="A3" s="1" t="s">
        <v>7</v>
      </c>
      <c r="B3" s="1"/>
      <c r="C3" s="1" t="s">
        <v>153</v>
      </c>
      <c r="D3" s="1"/>
      <c r="E3" s="1"/>
      <c r="F3" s="1"/>
      <c r="G3" s="1"/>
      <c r="H3" s="1"/>
      <c r="M3" s="1"/>
      <c r="N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5"/>
    </row>
    <row r="4" spans="1:33" ht="15.6" x14ac:dyDescent="0.3">
      <c r="A4" s="57" t="s">
        <v>21</v>
      </c>
      <c r="B4" s="57"/>
      <c r="C4" s="1"/>
      <c r="D4" s="1"/>
      <c r="E4" s="1"/>
      <c r="F4" s="1"/>
      <c r="G4" s="56" t="s">
        <v>9</v>
      </c>
      <c r="H4" s="56"/>
      <c r="I4" s="56"/>
      <c r="J4" s="3">
        <v>20</v>
      </c>
      <c r="N4" s="1"/>
      <c r="Q4" s="1"/>
      <c r="R4" s="5"/>
      <c r="S4" s="5"/>
      <c r="T4" s="5"/>
      <c r="U4" s="5"/>
      <c r="V4" s="5"/>
      <c r="W4" s="5"/>
      <c r="X4" s="5"/>
      <c r="AG4" s="5"/>
    </row>
    <row r="5" spans="1:33" ht="15.6" x14ac:dyDescent="0.3">
      <c r="A5" s="1" t="s">
        <v>8</v>
      </c>
      <c r="B5" s="1"/>
      <c r="C5" s="1" t="s">
        <v>150</v>
      </c>
      <c r="D5" s="1"/>
      <c r="E5" s="1"/>
      <c r="F5" s="1"/>
      <c r="G5" s="4" t="s">
        <v>10</v>
      </c>
      <c r="N5" s="1"/>
      <c r="Q5" s="4"/>
      <c r="R5" s="5"/>
      <c r="S5" s="5"/>
      <c r="T5" s="5"/>
      <c r="U5" s="5"/>
      <c r="V5" s="5"/>
      <c r="W5" s="5"/>
      <c r="X5" s="5"/>
      <c r="AG5" s="5"/>
    </row>
    <row r="6" spans="1:33" ht="15.6" x14ac:dyDescent="0.3">
      <c r="A6" s="4" t="s">
        <v>4</v>
      </c>
      <c r="B6" s="4"/>
      <c r="C6" s="42" t="s">
        <v>151</v>
      </c>
      <c r="D6" s="4"/>
      <c r="E6" s="4"/>
      <c r="F6" s="28"/>
      <c r="G6" s="1" t="s">
        <v>11</v>
      </c>
      <c r="H6" s="1"/>
      <c r="I6" s="1"/>
      <c r="N6" s="4"/>
      <c r="Q6" s="4"/>
      <c r="R6" s="5"/>
      <c r="S6" s="5"/>
      <c r="T6" s="5"/>
      <c r="U6" s="5"/>
      <c r="V6" s="5"/>
      <c r="W6" s="5"/>
      <c r="X6" s="5"/>
      <c r="AG6" s="5"/>
    </row>
    <row r="7" spans="1:33" ht="15.6" x14ac:dyDescent="0.3">
      <c r="A7" s="5"/>
      <c r="B7" s="5"/>
      <c r="C7" s="42" t="s">
        <v>152</v>
      </c>
      <c r="D7" s="19"/>
      <c r="E7" s="7"/>
      <c r="F7" s="27"/>
      <c r="G7" s="4" t="s">
        <v>6</v>
      </c>
      <c r="H7" s="4" t="s">
        <v>12</v>
      </c>
      <c r="I7" s="4"/>
      <c r="N7" s="5"/>
      <c r="Q7" s="5"/>
      <c r="R7" s="5"/>
      <c r="S7" s="5"/>
      <c r="T7" s="5"/>
      <c r="U7" s="5"/>
      <c r="V7" s="5"/>
      <c r="W7" s="5"/>
      <c r="X7" s="5"/>
      <c r="AG7" s="5"/>
    </row>
    <row r="8" spans="1:33" ht="15.6" x14ac:dyDescent="0.3">
      <c r="A8" s="18"/>
      <c r="B8" s="18"/>
      <c r="C8" s="18"/>
      <c r="D8" s="18"/>
      <c r="E8" s="18"/>
      <c r="F8" s="18"/>
      <c r="G8" s="4" t="s">
        <v>5</v>
      </c>
      <c r="H8" s="4" t="s">
        <v>13</v>
      </c>
      <c r="I8" s="4"/>
      <c r="M8" s="4"/>
      <c r="N8" s="6"/>
    </row>
    <row r="9" spans="1:33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3" ht="15" customHeight="1" x14ac:dyDescent="0.25">
      <c r="A10" s="50" t="s">
        <v>0</v>
      </c>
      <c r="B10" s="52" t="s">
        <v>1</v>
      </c>
      <c r="C10" s="52" t="s">
        <v>15</v>
      </c>
      <c r="D10" s="52" t="s">
        <v>16</v>
      </c>
      <c r="E10" s="52" t="s">
        <v>17</v>
      </c>
      <c r="F10" s="52" t="s">
        <v>25</v>
      </c>
      <c r="G10" s="52" t="s">
        <v>18</v>
      </c>
      <c r="H10" s="52" t="s">
        <v>19</v>
      </c>
      <c r="I10" s="52" t="s">
        <v>20</v>
      </c>
      <c r="J10" s="52" t="s">
        <v>14</v>
      </c>
      <c r="K10" s="50" t="s">
        <v>2</v>
      </c>
      <c r="L10" s="50" t="s">
        <v>3</v>
      </c>
    </row>
    <row r="11" spans="1:33" s="15" customFormat="1" ht="15.75" customHeight="1" x14ac:dyDescent="0.3">
      <c r="A11" s="51"/>
      <c r="B11" s="53"/>
      <c r="C11" s="54"/>
      <c r="D11" s="54"/>
      <c r="E11" s="54"/>
      <c r="F11" s="54"/>
      <c r="G11" s="54"/>
      <c r="H11" s="54"/>
      <c r="I11" s="54"/>
      <c r="J11" s="53"/>
      <c r="K11" s="55"/>
      <c r="L11" s="51"/>
    </row>
    <row r="12" spans="1:33" ht="20.399999999999999" x14ac:dyDescent="0.35">
      <c r="A12" s="33">
        <v>1</v>
      </c>
      <c r="B12" s="33" t="s">
        <v>35</v>
      </c>
      <c r="C12" s="33" t="s">
        <v>26</v>
      </c>
      <c r="D12" s="33" t="s">
        <v>27</v>
      </c>
      <c r="E12" s="33" t="s">
        <v>28</v>
      </c>
      <c r="F12" s="33" t="s">
        <v>29</v>
      </c>
      <c r="G12" s="33">
        <v>0</v>
      </c>
      <c r="H12" s="33">
        <v>9</v>
      </c>
      <c r="I12" s="33">
        <v>4</v>
      </c>
      <c r="J12" s="47">
        <f t="shared" ref="J12:J53" si="0">G12+H12+I12</f>
        <v>13</v>
      </c>
      <c r="K12" s="47">
        <f t="shared" ref="K12:K53" si="1">J12/20*100</f>
        <v>65</v>
      </c>
      <c r="L12" s="33" t="s">
        <v>73</v>
      </c>
    </row>
    <row r="13" spans="1:33" ht="20.399999999999999" x14ac:dyDescent="0.35">
      <c r="A13" s="33">
        <v>2</v>
      </c>
      <c r="B13" s="33" t="s">
        <v>155</v>
      </c>
      <c r="C13" s="33" t="s">
        <v>32</v>
      </c>
      <c r="D13" s="33" t="s">
        <v>33</v>
      </c>
      <c r="E13" s="33" t="s">
        <v>31</v>
      </c>
      <c r="F13" s="33" t="s">
        <v>29</v>
      </c>
      <c r="G13" s="33">
        <v>5</v>
      </c>
      <c r="H13" s="33">
        <v>2</v>
      </c>
      <c r="I13" s="33">
        <v>3</v>
      </c>
      <c r="J13" s="47">
        <f t="shared" si="0"/>
        <v>10</v>
      </c>
      <c r="K13" s="47">
        <f t="shared" si="1"/>
        <v>50</v>
      </c>
      <c r="L13" s="33" t="s">
        <v>34</v>
      </c>
    </row>
    <row r="14" spans="1:33" ht="20.399999999999999" x14ac:dyDescent="0.35">
      <c r="A14" s="33">
        <v>3</v>
      </c>
      <c r="B14" s="33" t="s">
        <v>99</v>
      </c>
      <c r="C14" s="33" t="s">
        <v>89</v>
      </c>
      <c r="D14" s="33" t="s">
        <v>87</v>
      </c>
      <c r="E14" s="33" t="s">
        <v>88</v>
      </c>
      <c r="F14" s="33" t="s">
        <v>37</v>
      </c>
      <c r="G14" s="33">
        <v>5</v>
      </c>
      <c r="H14" s="33">
        <v>5</v>
      </c>
      <c r="I14" s="33">
        <v>0</v>
      </c>
      <c r="J14" s="47">
        <f t="shared" si="0"/>
        <v>10</v>
      </c>
      <c r="K14" s="47">
        <f t="shared" si="1"/>
        <v>50</v>
      </c>
      <c r="L14" s="33" t="s">
        <v>34</v>
      </c>
    </row>
    <row r="15" spans="1:33" ht="20.399999999999999" x14ac:dyDescent="0.35">
      <c r="A15" s="33">
        <v>4</v>
      </c>
      <c r="B15" s="33" t="s">
        <v>36</v>
      </c>
      <c r="C15" s="33" t="s">
        <v>85</v>
      </c>
      <c r="D15" s="33" t="s">
        <v>86</v>
      </c>
      <c r="E15" s="33" t="s">
        <v>61</v>
      </c>
      <c r="F15" s="33" t="s">
        <v>37</v>
      </c>
      <c r="G15" s="33">
        <v>5</v>
      </c>
      <c r="H15" s="33">
        <v>4</v>
      </c>
      <c r="I15" s="33">
        <v>0</v>
      </c>
      <c r="J15" s="47">
        <f t="shared" si="0"/>
        <v>9</v>
      </c>
      <c r="K15" s="47">
        <f t="shared" si="1"/>
        <v>45</v>
      </c>
      <c r="L15" s="33"/>
    </row>
    <row r="16" spans="1:33" ht="20.399999999999999" x14ac:dyDescent="0.35">
      <c r="A16" s="33">
        <v>5</v>
      </c>
      <c r="B16" s="33" t="s">
        <v>101</v>
      </c>
      <c r="C16" s="33" t="s">
        <v>91</v>
      </c>
      <c r="D16" s="33" t="s">
        <v>92</v>
      </c>
      <c r="E16" s="33" t="s">
        <v>93</v>
      </c>
      <c r="F16" s="33" t="s">
        <v>37</v>
      </c>
      <c r="G16" s="33">
        <v>6</v>
      </c>
      <c r="H16" s="33">
        <v>3</v>
      </c>
      <c r="I16" s="33">
        <v>0</v>
      </c>
      <c r="J16" s="47">
        <f t="shared" si="0"/>
        <v>9</v>
      </c>
      <c r="K16" s="47">
        <f t="shared" si="1"/>
        <v>45</v>
      </c>
      <c r="L16" s="33"/>
    </row>
    <row r="17" spans="1:12" ht="20.399999999999999" x14ac:dyDescent="0.35">
      <c r="A17" s="33">
        <v>8</v>
      </c>
      <c r="B17" s="33" t="s">
        <v>100</v>
      </c>
      <c r="C17" s="33" t="s">
        <v>90</v>
      </c>
      <c r="D17" s="33" t="s">
        <v>154</v>
      </c>
      <c r="E17" s="33" t="s">
        <v>83</v>
      </c>
      <c r="F17" s="33" t="s">
        <v>37</v>
      </c>
      <c r="G17" s="33">
        <v>6</v>
      </c>
      <c r="H17" s="33">
        <v>2</v>
      </c>
      <c r="I17" s="33">
        <v>0</v>
      </c>
      <c r="J17" s="47">
        <f t="shared" si="0"/>
        <v>8</v>
      </c>
      <c r="K17" s="47">
        <f t="shared" si="1"/>
        <v>40</v>
      </c>
      <c r="L17" s="33"/>
    </row>
    <row r="18" spans="1:12" ht="20.399999999999999" x14ac:dyDescent="0.35">
      <c r="A18" s="33">
        <v>9</v>
      </c>
      <c r="B18" s="33" t="s">
        <v>102</v>
      </c>
      <c r="C18" s="33" t="s">
        <v>94</v>
      </c>
      <c r="D18" s="33" t="s">
        <v>95</v>
      </c>
      <c r="E18" s="33" t="s">
        <v>96</v>
      </c>
      <c r="F18" s="33" t="s">
        <v>37</v>
      </c>
      <c r="G18" s="33">
        <v>0</v>
      </c>
      <c r="H18" s="33">
        <v>5</v>
      </c>
      <c r="I18" s="33">
        <v>3</v>
      </c>
      <c r="J18" s="47">
        <f t="shared" si="0"/>
        <v>8</v>
      </c>
      <c r="K18" s="47">
        <f t="shared" si="1"/>
        <v>40</v>
      </c>
      <c r="L18" s="33"/>
    </row>
    <row r="19" spans="1:12" ht="20.399999999999999" x14ac:dyDescent="0.35">
      <c r="A19" s="33">
        <v>12</v>
      </c>
      <c r="B19" s="33" t="s">
        <v>103</v>
      </c>
      <c r="C19" s="33" t="s">
        <v>97</v>
      </c>
      <c r="D19" s="33" t="s">
        <v>98</v>
      </c>
      <c r="E19" s="33" t="s">
        <v>81</v>
      </c>
      <c r="F19" s="33" t="s">
        <v>37</v>
      </c>
      <c r="G19" s="33">
        <v>3</v>
      </c>
      <c r="H19" s="33">
        <v>2</v>
      </c>
      <c r="I19" s="33">
        <v>0</v>
      </c>
      <c r="J19" s="47">
        <f t="shared" si="0"/>
        <v>5</v>
      </c>
      <c r="K19" s="47">
        <f t="shared" si="1"/>
        <v>25</v>
      </c>
      <c r="L19" s="33"/>
    </row>
    <row r="20" spans="1:12" ht="20.399999999999999" x14ac:dyDescent="0.35">
      <c r="A20" s="33"/>
      <c r="B20" s="33"/>
      <c r="C20" s="33"/>
      <c r="D20" s="33"/>
      <c r="E20" s="33"/>
      <c r="F20" s="33"/>
      <c r="G20" s="33"/>
      <c r="H20" s="33"/>
      <c r="I20" s="33"/>
      <c r="J20" s="47">
        <f t="shared" si="0"/>
        <v>0</v>
      </c>
      <c r="K20" s="47">
        <f t="shared" si="1"/>
        <v>0</v>
      </c>
      <c r="L20" s="33"/>
    </row>
    <row r="21" spans="1:12" ht="20.399999999999999" x14ac:dyDescent="0.35">
      <c r="A21" s="33"/>
      <c r="B21" s="33"/>
      <c r="C21" s="33"/>
      <c r="D21" s="33"/>
      <c r="E21" s="33"/>
      <c r="F21" s="33"/>
      <c r="G21" s="33"/>
      <c r="H21" s="33"/>
      <c r="I21" s="33"/>
      <c r="J21" s="47">
        <f t="shared" si="0"/>
        <v>0</v>
      </c>
      <c r="K21" s="47">
        <f t="shared" si="1"/>
        <v>0</v>
      </c>
      <c r="L21" s="33"/>
    </row>
    <row r="22" spans="1:12" ht="20.399999999999999" x14ac:dyDescent="0.35">
      <c r="A22" s="33"/>
      <c r="B22" s="33"/>
      <c r="C22" s="33"/>
      <c r="D22" s="33"/>
      <c r="E22" s="33"/>
      <c r="F22" s="33"/>
      <c r="G22" s="33"/>
      <c r="H22" s="33"/>
      <c r="I22" s="33"/>
      <c r="J22" s="47">
        <f t="shared" si="0"/>
        <v>0</v>
      </c>
      <c r="K22" s="47">
        <f t="shared" si="1"/>
        <v>0</v>
      </c>
      <c r="L22" s="33"/>
    </row>
    <row r="23" spans="1:12" ht="20.399999999999999" x14ac:dyDescent="0.35">
      <c r="A23" s="33"/>
      <c r="B23" s="33"/>
      <c r="C23" s="33"/>
      <c r="D23" s="33"/>
      <c r="E23" s="33"/>
      <c r="F23" s="33"/>
      <c r="G23" s="33"/>
      <c r="H23" s="33"/>
      <c r="I23" s="33"/>
      <c r="J23" s="47">
        <f t="shared" si="0"/>
        <v>0</v>
      </c>
      <c r="K23" s="47">
        <f t="shared" si="1"/>
        <v>0</v>
      </c>
      <c r="L23" s="33"/>
    </row>
    <row r="24" spans="1:12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>
        <f t="shared" si="1"/>
        <v>0</v>
      </c>
      <c r="L24" s="13"/>
    </row>
    <row r="25" spans="1:12" ht="20.399999999999999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>
        <f t="shared" si="0"/>
        <v>0</v>
      </c>
      <c r="K25" s="13">
        <f t="shared" si="1"/>
        <v>0</v>
      </c>
      <c r="L25" s="13"/>
    </row>
    <row r="26" spans="1:12" ht="20.399999999999999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>
        <f t="shared" si="0"/>
        <v>0</v>
      </c>
      <c r="K26" s="13">
        <f t="shared" si="1"/>
        <v>0</v>
      </c>
      <c r="L26" s="13"/>
    </row>
    <row r="27" spans="1:12" ht="20.399999999999999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399999999999999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399999999999999" x14ac:dyDescent="0.35">
      <c r="A30" s="14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399999999999999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399999999999999" x14ac:dyDescent="0.35">
      <c r="A36" s="14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399999999999999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399999999999999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399999999999999" x14ac:dyDescent="0.35">
      <c r="A42" s="14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399999999999999" x14ac:dyDescent="0.35">
      <c r="A43" s="14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399999999999999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399999999999999" x14ac:dyDescent="0.35">
      <c r="A49" s="14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399999999999999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5" spans="1:12" ht="15.6" x14ac:dyDescent="0.3">
      <c r="A55" s="10"/>
    </row>
    <row r="57" spans="1:12" ht="15.6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9" spans="1:12" ht="15.6" x14ac:dyDescent="0.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1" spans="1:12" ht="15.6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3" spans="1:12" ht="15.6" x14ac:dyDescent="0.3">
      <c r="A63" s="48"/>
      <c r="B63" s="48"/>
      <c r="C63" s="48"/>
      <c r="D63" s="48"/>
      <c r="E63" s="48"/>
      <c r="F63" s="48"/>
      <c r="G63" s="48"/>
      <c r="H63" s="48"/>
      <c r="I63" s="48"/>
      <c r="J63" s="11"/>
      <c r="K63" s="11"/>
    </row>
    <row r="64" spans="1:12" ht="15.6" x14ac:dyDescent="0.3">
      <c r="A64" s="10"/>
      <c r="B64" s="9"/>
      <c r="C64" s="9"/>
      <c r="D64" s="9"/>
      <c r="E64" s="9"/>
      <c r="F64" s="9"/>
      <c r="G64" s="9"/>
      <c r="H64" s="9"/>
      <c r="I64" s="9"/>
    </row>
    <row r="65" spans="1:9" ht="15.6" x14ac:dyDescent="0.3">
      <c r="A65" s="10"/>
      <c r="B65" s="9"/>
      <c r="C65" s="9"/>
      <c r="D65" s="9"/>
      <c r="E65" s="9"/>
      <c r="F65" s="9"/>
      <c r="G65" s="9"/>
      <c r="H65" s="9"/>
      <c r="I65" s="9"/>
    </row>
    <row r="66" spans="1:9" ht="15.6" x14ac:dyDescent="0.3">
      <c r="A66" s="11"/>
      <c r="B66" s="11"/>
      <c r="C66" s="20"/>
      <c r="D66" s="20"/>
      <c r="E66" s="12"/>
      <c r="F66" s="29"/>
      <c r="G66" s="22"/>
      <c r="H66" s="11"/>
      <c r="I66" s="11"/>
    </row>
    <row r="68" spans="1:9" ht="15.6" x14ac:dyDescent="0.3">
      <c r="A68" s="10"/>
      <c r="B68" s="9"/>
      <c r="C68" s="9"/>
      <c r="D68" s="9"/>
      <c r="E68" s="9"/>
      <c r="F68" s="9"/>
      <c r="G68" s="9"/>
      <c r="H68" s="9"/>
      <c r="I68" s="9"/>
    </row>
    <row r="69" spans="1:9" ht="15.6" x14ac:dyDescent="0.3">
      <c r="A69" s="10"/>
      <c r="B69" s="9"/>
      <c r="C69" s="9"/>
      <c r="D69" s="9"/>
      <c r="E69" s="9"/>
      <c r="F69" s="9"/>
      <c r="G69" s="9"/>
      <c r="H69" s="9"/>
      <c r="I69" s="9"/>
    </row>
    <row r="70" spans="1:9" ht="15.6" x14ac:dyDescent="0.3">
      <c r="A70" s="10"/>
      <c r="B70" s="9"/>
      <c r="C70" s="9"/>
      <c r="D70" s="9"/>
      <c r="E70" s="9"/>
      <c r="F70" s="9"/>
      <c r="G70" s="9"/>
      <c r="H70" s="9"/>
      <c r="I70" s="9"/>
    </row>
    <row r="71" spans="1:9" ht="15.6" x14ac:dyDescent="0.3">
      <c r="A71" s="10"/>
      <c r="B71" s="9"/>
      <c r="C71" s="9"/>
      <c r="D71" s="9"/>
      <c r="E71" s="9"/>
      <c r="F71" s="9"/>
      <c r="G71" s="9"/>
      <c r="H71" s="9"/>
      <c r="I71" s="9"/>
    </row>
    <row r="72" spans="1:9" ht="15.6" x14ac:dyDescent="0.3">
      <c r="A72" s="10"/>
      <c r="B72" s="9"/>
      <c r="C72" s="9"/>
      <c r="D72" s="9"/>
      <c r="E72" s="9"/>
      <c r="F72" s="9"/>
      <c r="G72" s="9"/>
      <c r="H72" s="9"/>
      <c r="I72" s="9"/>
    </row>
    <row r="73" spans="1:9" ht="15.6" x14ac:dyDescent="0.3">
      <c r="A73" s="10"/>
      <c r="B73" s="9"/>
      <c r="C73" s="9"/>
      <c r="D73" s="9"/>
      <c r="E73" s="9"/>
      <c r="F73" s="9"/>
      <c r="G73" s="9"/>
      <c r="H73" s="9"/>
      <c r="I73" s="9"/>
    </row>
    <row r="74" spans="1:9" ht="15.6" x14ac:dyDescent="0.3">
      <c r="A74" s="10"/>
      <c r="B74" s="9"/>
      <c r="C74" s="9"/>
      <c r="D74" s="9"/>
      <c r="E74" s="9"/>
      <c r="F74" s="9"/>
      <c r="G74" s="9"/>
      <c r="H74" s="9"/>
      <c r="I74" s="9"/>
    </row>
    <row r="75" spans="1:9" ht="15" x14ac:dyDescent="0.25">
      <c r="A75" s="9"/>
      <c r="B75" s="9"/>
      <c r="C75" s="9"/>
      <c r="D75" s="9"/>
      <c r="E75" s="9"/>
      <c r="F75" s="9"/>
      <c r="G75" s="9"/>
      <c r="H75" s="9"/>
      <c r="I75" s="9"/>
    </row>
  </sheetData>
  <mergeCells count="22">
    <mergeCell ref="L10:L11"/>
    <mergeCell ref="A2:L2"/>
    <mergeCell ref="J59:K59"/>
    <mergeCell ref="B10:B11"/>
    <mergeCell ref="A61:I61"/>
    <mergeCell ref="J61:K61"/>
    <mergeCell ref="J10:J11"/>
    <mergeCell ref="K10:K11"/>
    <mergeCell ref="A10:A11"/>
    <mergeCell ref="C10:C11"/>
    <mergeCell ref="D10:D11"/>
    <mergeCell ref="A4:B4"/>
    <mergeCell ref="G4:I4"/>
    <mergeCell ref="F10:F11"/>
    <mergeCell ref="A63:I63"/>
    <mergeCell ref="A57:I57"/>
    <mergeCell ref="J57:K57"/>
    <mergeCell ref="A59:I59"/>
    <mergeCell ref="E10:E11"/>
    <mergeCell ref="I10:I11"/>
    <mergeCell ref="H10:H11"/>
    <mergeCell ref="G10:G11"/>
  </mergeCells>
  <pageMargins left="1.36" right="0.31" top="0.51" bottom="0.53" header="0.43" footer="0.37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80"/>
  <sheetViews>
    <sheetView zoomScale="89" zoomScaleNormal="89" workbookViewId="0">
      <selection sqref="A1:N20"/>
    </sheetView>
  </sheetViews>
  <sheetFormatPr defaultColWidth="9.109375" defaultRowHeight="13.2" x14ac:dyDescent="0.25"/>
  <cols>
    <col min="1" max="1" width="7.5546875" style="8" customWidth="1"/>
    <col min="2" max="6" width="21.88671875" style="8" customWidth="1"/>
    <col min="7" max="7" width="10.5546875" style="8" customWidth="1"/>
    <col min="8" max="8" width="11.33203125" style="8" customWidth="1"/>
    <col min="9" max="9" width="11.6640625" style="8" customWidth="1"/>
    <col min="10" max="10" width="11.109375" style="8" customWidth="1"/>
    <col min="11" max="11" width="11.44140625" style="8" customWidth="1"/>
    <col min="12" max="12" width="12.109375" style="8" customWidth="1"/>
    <col min="13" max="13" width="17.6640625" style="8" customWidth="1"/>
    <col min="14" max="14" width="19.109375" style="8" customWidth="1"/>
    <col min="15" max="16384" width="9.109375" style="8"/>
  </cols>
  <sheetData>
    <row r="2" spans="1:35" ht="15.6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5.6" x14ac:dyDescent="0.3">
      <c r="A3" s="56" t="s">
        <v>7</v>
      </c>
      <c r="B3" s="56"/>
      <c r="C3" s="1" t="s">
        <v>153</v>
      </c>
      <c r="D3" s="1"/>
      <c r="E3" s="1"/>
      <c r="F3" s="1"/>
      <c r="G3" s="1"/>
      <c r="H3" s="1"/>
      <c r="I3" s="1"/>
      <c r="J3" s="1"/>
      <c r="O3" s="1"/>
      <c r="P3" s="1"/>
      <c r="S3" s="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"/>
      <c r="AI3" s="5"/>
    </row>
    <row r="4" spans="1:35" ht="15.6" x14ac:dyDescent="0.3">
      <c r="A4" s="57" t="s">
        <v>21</v>
      </c>
      <c r="B4" s="57"/>
      <c r="C4" s="1"/>
      <c r="D4" s="1"/>
      <c r="E4" s="1"/>
      <c r="F4" s="1"/>
      <c r="G4" s="56" t="s">
        <v>9</v>
      </c>
      <c r="H4" s="56"/>
      <c r="I4" s="56"/>
      <c r="J4" s="3">
        <v>40</v>
      </c>
      <c r="P4" s="1"/>
      <c r="S4" s="1"/>
      <c r="T4" s="5"/>
      <c r="U4" s="5"/>
      <c r="V4" s="5"/>
      <c r="W4" s="5"/>
      <c r="X4" s="5"/>
      <c r="Y4" s="5"/>
      <c r="Z4" s="5"/>
      <c r="AI4" s="5"/>
    </row>
    <row r="5" spans="1:35" ht="15.6" x14ac:dyDescent="0.3">
      <c r="A5" s="56" t="s">
        <v>8</v>
      </c>
      <c r="B5" s="56"/>
      <c r="C5" s="1" t="s">
        <v>150</v>
      </c>
      <c r="D5" s="1"/>
      <c r="E5" s="1"/>
      <c r="F5" s="1"/>
      <c r="G5" s="56" t="s">
        <v>10</v>
      </c>
      <c r="H5" s="56"/>
      <c r="P5" s="1"/>
      <c r="S5" s="4"/>
      <c r="T5" s="5"/>
      <c r="U5" s="5"/>
      <c r="V5" s="5"/>
      <c r="W5" s="5"/>
      <c r="X5" s="5"/>
      <c r="Y5" s="5"/>
      <c r="Z5" s="5"/>
      <c r="AI5" s="5"/>
    </row>
    <row r="6" spans="1:35" ht="15.6" x14ac:dyDescent="0.3">
      <c r="A6" s="56" t="s">
        <v>4</v>
      </c>
      <c r="B6" s="56"/>
      <c r="C6" s="42" t="s">
        <v>151</v>
      </c>
      <c r="D6" s="4"/>
      <c r="E6" s="4"/>
      <c r="F6" s="28"/>
      <c r="G6" s="56" t="s">
        <v>11</v>
      </c>
      <c r="H6" s="56"/>
      <c r="I6" s="56"/>
      <c r="J6" s="56"/>
      <c r="K6" s="56"/>
      <c r="P6" s="4"/>
      <c r="S6" s="4"/>
      <c r="T6" s="5"/>
      <c r="U6" s="5"/>
      <c r="V6" s="5"/>
      <c r="W6" s="5"/>
      <c r="X6" s="5"/>
      <c r="Y6" s="5"/>
      <c r="Z6" s="5"/>
      <c r="AI6" s="5"/>
    </row>
    <row r="7" spans="1:35" ht="15.6" x14ac:dyDescent="0.3">
      <c r="A7" s="5"/>
      <c r="B7" s="5"/>
      <c r="C7" s="42" t="s">
        <v>152</v>
      </c>
      <c r="D7" s="19"/>
      <c r="E7" s="7"/>
      <c r="F7" s="27"/>
      <c r="G7" s="4" t="s">
        <v>6</v>
      </c>
      <c r="H7" s="4" t="s">
        <v>12</v>
      </c>
      <c r="I7" s="4"/>
      <c r="J7" s="4"/>
      <c r="P7" s="5"/>
      <c r="S7" s="5"/>
      <c r="T7" s="5"/>
      <c r="U7" s="5"/>
      <c r="V7" s="5"/>
      <c r="W7" s="5"/>
      <c r="X7" s="5"/>
      <c r="Y7" s="5"/>
      <c r="Z7" s="5"/>
      <c r="AI7" s="5"/>
    </row>
    <row r="8" spans="1:35" ht="15.6" x14ac:dyDescent="0.3">
      <c r="A8" s="18"/>
      <c r="B8" s="18"/>
      <c r="C8" s="18"/>
      <c r="D8" s="18"/>
      <c r="E8" s="18"/>
      <c r="F8" s="18"/>
      <c r="G8" s="4" t="s">
        <v>5</v>
      </c>
      <c r="H8" s="4" t="s">
        <v>13</v>
      </c>
      <c r="I8" s="4"/>
      <c r="J8" s="4"/>
      <c r="O8" s="4"/>
      <c r="P8" s="6"/>
    </row>
    <row r="9" spans="1:35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35" ht="15" customHeight="1" x14ac:dyDescent="0.25">
      <c r="A10" s="50" t="s">
        <v>0</v>
      </c>
      <c r="B10" s="52" t="s">
        <v>1</v>
      </c>
      <c r="C10" s="52" t="s">
        <v>15</v>
      </c>
      <c r="D10" s="52" t="s">
        <v>16</v>
      </c>
      <c r="E10" s="52" t="s">
        <v>17</v>
      </c>
      <c r="F10" s="52" t="s">
        <v>25</v>
      </c>
      <c r="G10" s="52" t="s">
        <v>18</v>
      </c>
      <c r="H10" s="52" t="s">
        <v>19</v>
      </c>
      <c r="I10" s="52" t="s">
        <v>20</v>
      </c>
      <c r="J10" s="52" t="s">
        <v>22</v>
      </c>
      <c r="K10" s="52" t="s">
        <v>23</v>
      </c>
      <c r="L10" s="52" t="s">
        <v>14</v>
      </c>
      <c r="M10" s="50" t="s">
        <v>2</v>
      </c>
      <c r="N10" s="50" t="s">
        <v>3</v>
      </c>
    </row>
    <row r="11" spans="1:35" s="15" customFormat="1" ht="15.75" customHeight="1" x14ac:dyDescent="0.3">
      <c r="A11" s="55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</row>
    <row r="12" spans="1:35" ht="20.399999999999999" x14ac:dyDescent="0.35">
      <c r="A12" s="33">
        <v>1</v>
      </c>
      <c r="B12" s="33" t="s">
        <v>49</v>
      </c>
      <c r="C12" s="33" t="s">
        <v>39</v>
      </c>
      <c r="D12" s="33" t="s">
        <v>40</v>
      </c>
      <c r="E12" s="33" t="s">
        <v>28</v>
      </c>
      <c r="F12" s="33" t="s">
        <v>29</v>
      </c>
      <c r="G12" s="33">
        <v>1</v>
      </c>
      <c r="H12" s="33">
        <v>4</v>
      </c>
      <c r="I12" s="33">
        <v>6</v>
      </c>
      <c r="J12" s="33">
        <v>2</v>
      </c>
      <c r="K12" s="33">
        <v>6</v>
      </c>
      <c r="L12" s="33">
        <f>G12+H12+I12+J12+K12</f>
        <v>19</v>
      </c>
      <c r="M12" s="40">
        <f>L12/40*100</f>
        <v>47.5</v>
      </c>
      <c r="N12" s="33"/>
    </row>
    <row r="13" spans="1:35" ht="20.399999999999999" x14ac:dyDescent="0.35">
      <c r="A13" s="33">
        <v>2</v>
      </c>
      <c r="B13" s="33" t="s">
        <v>51</v>
      </c>
      <c r="C13" s="33" t="s">
        <v>43</v>
      </c>
      <c r="D13" s="33" t="s">
        <v>44</v>
      </c>
      <c r="E13" s="33" t="s">
        <v>45</v>
      </c>
      <c r="F13" s="33" t="s">
        <v>29</v>
      </c>
      <c r="G13" s="33">
        <v>4</v>
      </c>
      <c r="H13" s="33">
        <v>2</v>
      </c>
      <c r="I13" s="33">
        <v>3</v>
      </c>
      <c r="J13" s="33">
        <v>6</v>
      </c>
      <c r="K13" s="33">
        <v>2</v>
      </c>
      <c r="L13" s="33">
        <f>G13+H13+I13+J13+K13</f>
        <v>17</v>
      </c>
      <c r="M13" s="40">
        <f>L13/40*100</f>
        <v>42.5</v>
      </c>
      <c r="N13" s="33"/>
    </row>
    <row r="14" spans="1:35" ht="20.399999999999999" x14ac:dyDescent="0.25">
      <c r="A14" s="38">
        <v>3</v>
      </c>
      <c r="B14" s="38" t="str">
        <f>'[1]7 класс'!B19</f>
        <v>Л7.8</v>
      </c>
      <c r="C14" s="38" t="str">
        <f>'[1]7 класс'!C19</f>
        <v xml:space="preserve">Лобанова </v>
      </c>
      <c r="D14" s="38" t="str">
        <f>'[1]7 класс'!D19</f>
        <v xml:space="preserve">София </v>
      </c>
      <c r="E14" s="38" t="str">
        <f>'[1]7 класс'!E19</f>
        <v>Дмитриевна</v>
      </c>
      <c r="F14" s="38" t="str">
        <f>'[1]7 класс'!F19</f>
        <v>Яхшигулова С. П.</v>
      </c>
      <c r="G14" s="38">
        <f>'[1]7 класс'!G19</f>
        <v>3</v>
      </c>
      <c r="H14" s="38">
        <f>'[1]7 класс'!H19</f>
        <v>2</v>
      </c>
      <c r="I14" s="38">
        <f>'[1]7 класс'!I19</f>
        <v>3</v>
      </c>
      <c r="J14" s="38">
        <f>'[1]7 класс'!J19</f>
        <v>4</v>
      </c>
      <c r="K14" s="38">
        <f>'[1]7 класс'!K19</f>
        <v>5</v>
      </c>
      <c r="L14" s="38">
        <f>'[1]7 класс'!L19</f>
        <v>17</v>
      </c>
      <c r="M14" s="41">
        <f>'[1]7 класс'!M19</f>
        <v>42.5</v>
      </c>
      <c r="N14" s="38"/>
    </row>
    <row r="15" spans="1:35" ht="20.399999999999999" x14ac:dyDescent="0.35">
      <c r="A15" s="33">
        <v>4</v>
      </c>
      <c r="B15" s="33" t="s">
        <v>52</v>
      </c>
      <c r="C15" s="33" t="s">
        <v>46</v>
      </c>
      <c r="D15" s="33" t="s">
        <v>47</v>
      </c>
      <c r="E15" s="33" t="s">
        <v>48</v>
      </c>
      <c r="F15" s="33" t="s">
        <v>29</v>
      </c>
      <c r="G15" s="33">
        <v>4</v>
      </c>
      <c r="H15" s="33">
        <v>4</v>
      </c>
      <c r="I15" s="33">
        <v>6</v>
      </c>
      <c r="J15" s="33">
        <v>0</v>
      </c>
      <c r="K15" s="33">
        <v>2</v>
      </c>
      <c r="L15" s="33">
        <f>G15+H15+I15+J15+K15</f>
        <v>16</v>
      </c>
      <c r="M15" s="40">
        <f>L15/40*100</f>
        <v>40</v>
      </c>
      <c r="N15" s="33"/>
    </row>
    <row r="16" spans="1:35" ht="20.399999999999999" x14ac:dyDescent="0.25">
      <c r="A16" s="38">
        <v>5</v>
      </c>
      <c r="B16" s="38" t="str">
        <f>'[1]7 класс'!B18</f>
        <v>Л7.7</v>
      </c>
      <c r="C16" s="38" t="str">
        <f>'[1]7 класс'!C18</f>
        <v xml:space="preserve">Барсукова </v>
      </c>
      <c r="D16" s="38" t="str">
        <f>'[1]7 класс'!D18</f>
        <v xml:space="preserve">Дарья </v>
      </c>
      <c r="E16" s="38" t="str">
        <f>'[1]7 класс'!E18</f>
        <v>Сергеевна</v>
      </c>
      <c r="F16" s="38" t="str">
        <f>'[1]7 класс'!F18</f>
        <v>Яхшигулова С. П.</v>
      </c>
      <c r="G16" s="38">
        <f>'[1]7 класс'!G18</f>
        <v>0</v>
      </c>
      <c r="H16" s="38">
        <f>'[1]7 класс'!H18</f>
        <v>3</v>
      </c>
      <c r="I16" s="38">
        <f>'[1]7 класс'!I18</f>
        <v>3</v>
      </c>
      <c r="J16" s="38">
        <f>'[1]7 класс'!J18</f>
        <v>0</v>
      </c>
      <c r="K16" s="38">
        <f>'[1]7 класс'!K18</f>
        <v>10</v>
      </c>
      <c r="L16" s="38">
        <f>'[1]7 класс'!L18</f>
        <v>16</v>
      </c>
      <c r="M16" s="41">
        <f>'[1]7 класс'!M18</f>
        <v>40</v>
      </c>
      <c r="N16" s="38"/>
    </row>
    <row r="17" spans="1:14" ht="20.399999999999999" x14ac:dyDescent="0.35">
      <c r="A17" s="33">
        <v>6</v>
      </c>
      <c r="B17" s="33" t="s">
        <v>50</v>
      </c>
      <c r="C17" s="33" t="s">
        <v>41</v>
      </c>
      <c r="D17" s="33" t="s">
        <v>27</v>
      </c>
      <c r="E17" s="33" t="s">
        <v>42</v>
      </c>
      <c r="F17" s="33" t="s">
        <v>29</v>
      </c>
      <c r="G17" s="33">
        <v>3</v>
      </c>
      <c r="H17" s="33">
        <v>3</v>
      </c>
      <c r="I17" s="33">
        <v>6</v>
      </c>
      <c r="J17" s="33">
        <v>3</v>
      </c>
      <c r="K17" s="33">
        <v>0</v>
      </c>
      <c r="L17" s="33">
        <f>G17+H17+I17+J17+K17</f>
        <v>15</v>
      </c>
      <c r="M17" s="40">
        <f>L17/40*100</f>
        <v>37.5</v>
      </c>
      <c r="N17" s="33"/>
    </row>
    <row r="18" spans="1:14" ht="20.399999999999999" x14ac:dyDescent="0.35">
      <c r="A18" s="33">
        <v>7</v>
      </c>
      <c r="B18" s="33" t="s">
        <v>56</v>
      </c>
      <c r="C18" s="33" t="s">
        <v>57</v>
      </c>
      <c r="D18" s="33" t="s">
        <v>30</v>
      </c>
      <c r="E18" s="33" t="s">
        <v>42</v>
      </c>
      <c r="F18" s="33" t="s">
        <v>29</v>
      </c>
      <c r="G18" s="33">
        <v>3</v>
      </c>
      <c r="H18" s="33">
        <v>3</v>
      </c>
      <c r="I18" s="33">
        <v>6</v>
      </c>
      <c r="J18" s="33">
        <v>3</v>
      </c>
      <c r="K18" s="33">
        <v>0</v>
      </c>
      <c r="L18" s="33">
        <f>G18+H18+I18+J18+K18</f>
        <v>15</v>
      </c>
      <c r="M18" s="40">
        <f>L18/40*100</f>
        <v>37.5</v>
      </c>
      <c r="N18" s="33"/>
    </row>
    <row r="19" spans="1:14" ht="20.399999999999999" x14ac:dyDescent="0.35">
      <c r="A19" s="33">
        <v>8</v>
      </c>
      <c r="B19" s="33" t="s">
        <v>53</v>
      </c>
      <c r="C19" s="33" t="s">
        <v>54</v>
      </c>
      <c r="D19" s="33" t="s">
        <v>55</v>
      </c>
      <c r="E19" s="33" t="s">
        <v>42</v>
      </c>
      <c r="F19" s="33" t="s">
        <v>29</v>
      </c>
      <c r="G19" s="33">
        <v>3</v>
      </c>
      <c r="H19" s="33">
        <v>4</v>
      </c>
      <c r="I19" s="33">
        <v>3</v>
      </c>
      <c r="J19" s="33">
        <v>2</v>
      </c>
      <c r="K19" s="33">
        <v>2</v>
      </c>
      <c r="L19" s="33">
        <f>G19+H19+I19+J19+K19</f>
        <v>14</v>
      </c>
      <c r="M19" s="40">
        <f>L19/40*100</f>
        <v>35</v>
      </c>
      <c r="N19" s="33"/>
    </row>
    <row r="20" spans="1:14" ht="20.399999999999999" x14ac:dyDescent="0.25">
      <c r="A20" s="38">
        <v>9</v>
      </c>
      <c r="B20" s="38" t="str">
        <f>'[1]7 класс'!B20</f>
        <v>Л7.9</v>
      </c>
      <c r="C20" s="38" t="str">
        <f>'[1]7 класс'!C20</f>
        <v xml:space="preserve"> Иянова </v>
      </c>
      <c r="D20" s="38" t="str">
        <f>'[1]7 класс'!D20</f>
        <v xml:space="preserve">Дарья </v>
      </c>
      <c r="E20" s="38" t="str">
        <f>'[1]7 класс'!E20</f>
        <v>Вадимовна</v>
      </c>
      <c r="F20" s="38" t="str">
        <f>'[1]7 класс'!F20</f>
        <v>Яхшигулова С. П.</v>
      </c>
      <c r="G20" s="38">
        <f>'[1]7 класс'!G20</f>
        <v>2</v>
      </c>
      <c r="H20" s="38">
        <f>'[1]7 класс'!H20</f>
        <v>0</v>
      </c>
      <c r="I20" s="38">
        <f>'[1]7 класс'!I20</f>
        <v>3</v>
      </c>
      <c r="J20" s="38">
        <f>'[1]7 класс'!J20</f>
        <v>3</v>
      </c>
      <c r="K20" s="38">
        <f>'[1]7 класс'!K20</f>
        <v>5</v>
      </c>
      <c r="L20" s="38">
        <f>'[1]7 класс'!L20</f>
        <v>13</v>
      </c>
      <c r="M20" s="41">
        <f>'[1]7 класс'!M20</f>
        <v>32.5</v>
      </c>
      <c r="N20" s="38"/>
    </row>
    <row r="21" spans="1:14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>
        <f t="shared" ref="L21:L58" si="0">G21+H21+I21+J21+K21</f>
        <v>0</v>
      </c>
      <c r="M21" s="13">
        <f t="shared" ref="M21:M58" si="1">L21/40*100</f>
        <v>0</v>
      </c>
      <c r="N21" s="13"/>
    </row>
    <row r="22" spans="1:14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>
        <f t="shared" si="0"/>
        <v>0</v>
      </c>
      <c r="M22" s="13">
        <f t="shared" si="1"/>
        <v>0</v>
      </c>
      <c r="N22" s="13"/>
    </row>
    <row r="23" spans="1:14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>
        <f t="shared" si="0"/>
        <v>0</v>
      </c>
      <c r="M23" s="13">
        <f t="shared" si="1"/>
        <v>0</v>
      </c>
      <c r="N23" s="13"/>
    </row>
    <row r="24" spans="1:14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>
        <f t="shared" si="0"/>
        <v>0</v>
      </c>
      <c r="M24" s="13">
        <f t="shared" si="1"/>
        <v>0</v>
      </c>
      <c r="N24" s="13"/>
    </row>
    <row r="25" spans="1:14" ht="19.8" customHeight="1" x14ac:dyDescent="0.3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>
        <f t="shared" si="0"/>
        <v>0</v>
      </c>
      <c r="M25" s="13">
        <f t="shared" si="1"/>
        <v>0</v>
      </c>
      <c r="N25" s="13"/>
    </row>
    <row r="26" spans="1:14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>
        <f t="shared" si="0"/>
        <v>0</v>
      </c>
      <c r="M26" s="13">
        <f t="shared" si="1"/>
        <v>0</v>
      </c>
      <c r="N26" s="13"/>
    </row>
    <row r="27" spans="1:14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>
        <f t="shared" si="0"/>
        <v>0</v>
      </c>
      <c r="M27" s="13">
        <f t="shared" si="1"/>
        <v>0</v>
      </c>
      <c r="N27" s="13"/>
    </row>
    <row r="28" spans="1:14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>
        <f t="shared" si="0"/>
        <v>0</v>
      </c>
      <c r="M28" s="13">
        <f t="shared" si="1"/>
        <v>0</v>
      </c>
      <c r="N28" s="13"/>
    </row>
    <row r="29" spans="1:14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>
        <f t="shared" si="0"/>
        <v>0</v>
      </c>
      <c r="M29" s="13">
        <f t="shared" si="1"/>
        <v>0</v>
      </c>
      <c r="N29" s="13"/>
    </row>
    <row r="30" spans="1:14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>
        <f t="shared" si="0"/>
        <v>0</v>
      </c>
      <c r="M30" s="13">
        <f t="shared" si="1"/>
        <v>0</v>
      </c>
      <c r="N30" s="13"/>
    </row>
    <row r="31" spans="1:14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>
        <f t="shared" si="0"/>
        <v>0</v>
      </c>
      <c r="M31" s="13">
        <f t="shared" si="1"/>
        <v>0</v>
      </c>
      <c r="N31" s="13"/>
    </row>
    <row r="32" spans="1:14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>
        <f t="shared" si="0"/>
        <v>0</v>
      </c>
      <c r="M32" s="13">
        <f t="shared" si="1"/>
        <v>0</v>
      </c>
      <c r="N32" s="13"/>
    </row>
    <row r="33" spans="1:14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>
        <f t="shared" si="0"/>
        <v>0</v>
      </c>
      <c r="M33" s="13">
        <f t="shared" si="1"/>
        <v>0</v>
      </c>
      <c r="N33" s="13"/>
    </row>
    <row r="34" spans="1:14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>
        <f t="shared" si="0"/>
        <v>0</v>
      </c>
      <c r="M34" s="13">
        <f t="shared" si="1"/>
        <v>0</v>
      </c>
      <c r="N34" s="13"/>
    </row>
    <row r="35" spans="1:14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>
        <f t="shared" si="0"/>
        <v>0</v>
      </c>
      <c r="M35" s="13">
        <f t="shared" si="1"/>
        <v>0</v>
      </c>
      <c r="N35" s="13"/>
    </row>
    <row r="36" spans="1:14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>
        <f t="shared" si="0"/>
        <v>0</v>
      </c>
      <c r="M36" s="13">
        <f t="shared" si="1"/>
        <v>0</v>
      </c>
      <c r="N36" s="13"/>
    </row>
    <row r="37" spans="1:14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>
        <f t="shared" si="0"/>
        <v>0</v>
      </c>
      <c r="M37" s="13">
        <f t="shared" si="1"/>
        <v>0</v>
      </c>
      <c r="N37" s="13"/>
    </row>
    <row r="38" spans="1:14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>
        <f t="shared" si="0"/>
        <v>0</v>
      </c>
      <c r="M38" s="13">
        <f t="shared" si="1"/>
        <v>0</v>
      </c>
      <c r="N38" s="13"/>
    </row>
    <row r="39" spans="1:14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>
        <f t="shared" si="0"/>
        <v>0</v>
      </c>
      <c r="M39" s="13">
        <f t="shared" si="1"/>
        <v>0</v>
      </c>
      <c r="N39" s="13"/>
    </row>
    <row r="40" spans="1:14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>
        <f t="shared" si="0"/>
        <v>0</v>
      </c>
      <c r="M40" s="13">
        <f t="shared" si="1"/>
        <v>0</v>
      </c>
      <c r="N40" s="13"/>
    </row>
    <row r="41" spans="1:14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>
        <f t="shared" si="0"/>
        <v>0</v>
      </c>
      <c r="M41" s="13">
        <f t="shared" si="1"/>
        <v>0</v>
      </c>
      <c r="N41" s="13"/>
    </row>
    <row r="42" spans="1:14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>
        <f t="shared" si="0"/>
        <v>0</v>
      </c>
      <c r="M42" s="13">
        <f t="shared" si="1"/>
        <v>0</v>
      </c>
      <c r="N42" s="13"/>
    </row>
    <row r="43" spans="1:14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>
        <f t="shared" si="0"/>
        <v>0</v>
      </c>
      <c r="M43" s="13">
        <f t="shared" si="1"/>
        <v>0</v>
      </c>
      <c r="N43" s="13"/>
    </row>
    <row r="44" spans="1:14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>
        <f t="shared" si="0"/>
        <v>0</v>
      </c>
      <c r="M44" s="13">
        <f t="shared" si="1"/>
        <v>0</v>
      </c>
      <c r="N44" s="13"/>
    </row>
    <row r="45" spans="1:14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>
        <f t="shared" si="0"/>
        <v>0</v>
      </c>
      <c r="M45" s="13">
        <f t="shared" si="1"/>
        <v>0</v>
      </c>
      <c r="N45" s="13"/>
    </row>
    <row r="46" spans="1:14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>
        <f t="shared" si="0"/>
        <v>0</v>
      </c>
      <c r="M46" s="13">
        <f t="shared" si="1"/>
        <v>0</v>
      </c>
      <c r="N46" s="13"/>
    </row>
    <row r="47" spans="1:14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>
        <f t="shared" si="0"/>
        <v>0</v>
      </c>
      <c r="M47" s="13">
        <f t="shared" si="1"/>
        <v>0</v>
      </c>
      <c r="N47" s="13"/>
    </row>
    <row r="48" spans="1:14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>
        <f t="shared" si="0"/>
        <v>0</v>
      </c>
      <c r="M48" s="13">
        <f t="shared" si="1"/>
        <v>0</v>
      </c>
      <c r="N48" s="13"/>
    </row>
    <row r="49" spans="1:14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>
        <f t="shared" si="0"/>
        <v>0</v>
      </c>
      <c r="M49" s="13">
        <f t="shared" si="1"/>
        <v>0</v>
      </c>
      <c r="N49" s="13"/>
    </row>
    <row r="50" spans="1:14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>
        <f t="shared" si="0"/>
        <v>0</v>
      </c>
      <c r="M50" s="13">
        <f t="shared" si="1"/>
        <v>0</v>
      </c>
      <c r="N50" s="13"/>
    </row>
    <row r="51" spans="1:14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>
        <f t="shared" si="0"/>
        <v>0</v>
      </c>
      <c r="M51" s="13">
        <f t="shared" si="1"/>
        <v>0</v>
      </c>
      <c r="N51" s="13"/>
    </row>
    <row r="52" spans="1:14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>
        <f t="shared" si="0"/>
        <v>0</v>
      </c>
      <c r="M52" s="13">
        <f t="shared" si="1"/>
        <v>0</v>
      </c>
      <c r="N52" s="13"/>
    </row>
    <row r="53" spans="1:14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>
        <f t="shared" si="0"/>
        <v>0</v>
      </c>
      <c r="M53" s="13">
        <f t="shared" si="1"/>
        <v>0</v>
      </c>
      <c r="N53" s="13"/>
    </row>
    <row r="54" spans="1:14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>
        <f t="shared" si="0"/>
        <v>0</v>
      </c>
      <c r="M54" s="13">
        <f t="shared" si="1"/>
        <v>0</v>
      </c>
      <c r="N54" s="13"/>
    </row>
    <row r="55" spans="1:14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>
        <f t="shared" si="0"/>
        <v>0</v>
      </c>
      <c r="M55" s="13">
        <f t="shared" si="1"/>
        <v>0</v>
      </c>
      <c r="N55" s="13"/>
    </row>
    <row r="56" spans="1:14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>
        <f t="shared" si="0"/>
        <v>0</v>
      </c>
      <c r="M56" s="13">
        <f t="shared" si="1"/>
        <v>0</v>
      </c>
      <c r="N56" s="13"/>
    </row>
    <row r="57" spans="1:14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>
        <f t="shared" si="0"/>
        <v>0</v>
      </c>
      <c r="M57" s="13">
        <f t="shared" si="1"/>
        <v>0</v>
      </c>
      <c r="N57" s="13"/>
    </row>
    <row r="58" spans="1:14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>
        <f t="shared" si="0"/>
        <v>0</v>
      </c>
      <c r="M58" s="13">
        <f t="shared" si="1"/>
        <v>0</v>
      </c>
      <c r="N58" s="13"/>
    </row>
    <row r="60" spans="1:14" ht="15.6" x14ac:dyDescent="0.3">
      <c r="A60" s="10"/>
    </row>
    <row r="62" spans="1:14" ht="15.6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4" spans="1:14" ht="15.6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6" spans="1:13" ht="15.6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8" spans="1:13" ht="15.6" x14ac:dyDescent="0.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11"/>
      <c r="M68" s="11"/>
    </row>
    <row r="69" spans="1:13" ht="15.6" x14ac:dyDescent="0.3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3" ht="15.6" x14ac:dyDescent="0.3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3" ht="15.6" x14ac:dyDescent="0.3">
      <c r="A71" s="11"/>
      <c r="B71" s="11"/>
      <c r="C71" s="20"/>
      <c r="D71" s="20"/>
      <c r="E71" s="12"/>
      <c r="F71" s="29"/>
      <c r="G71" s="21"/>
      <c r="H71" s="21"/>
      <c r="I71" s="11"/>
      <c r="J71" s="22"/>
      <c r="K71" s="11"/>
    </row>
    <row r="73" spans="1:13" ht="15.6" x14ac:dyDescent="0.3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3" ht="15.6" x14ac:dyDescent="0.3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3" ht="15.6" x14ac:dyDescent="0.3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3" ht="15.6" x14ac:dyDescent="0.3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3" ht="15.6" x14ac:dyDescent="0.3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3" ht="15.6" x14ac:dyDescent="0.3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3" ht="15.6" x14ac:dyDescent="0.3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3" ht="1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</sheetData>
  <mergeCells count="29">
    <mergeCell ref="F10:F11"/>
    <mergeCell ref="A68:K68"/>
    <mergeCell ref="A62:K62"/>
    <mergeCell ref="L62:M62"/>
    <mergeCell ref="A64:K64"/>
    <mergeCell ref="L64:M64"/>
    <mergeCell ref="A66:K66"/>
    <mergeCell ref="L66:M66"/>
    <mergeCell ref="A2:N2"/>
    <mergeCell ref="A10:A11"/>
    <mergeCell ref="B10:B11"/>
    <mergeCell ref="K10:K11"/>
    <mergeCell ref="L10:L11"/>
    <mergeCell ref="M10:M11"/>
    <mergeCell ref="N10:N11"/>
    <mergeCell ref="E10:E11"/>
    <mergeCell ref="C10:C11"/>
    <mergeCell ref="D10:D11"/>
    <mergeCell ref="A4:B4"/>
    <mergeCell ref="G4:I4"/>
    <mergeCell ref="H10:H11"/>
    <mergeCell ref="I10:I11"/>
    <mergeCell ref="G10:G11"/>
    <mergeCell ref="J10:J11"/>
    <mergeCell ref="A3:B3"/>
    <mergeCell ref="A5:B5"/>
    <mergeCell ref="A6:B6"/>
    <mergeCell ref="G5:H5"/>
    <mergeCell ref="G6:K6"/>
  </mergeCells>
  <pageMargins left="1.36" right="0.31" top="0.51" bottom="0.53" header="0.43" footer="0.37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78"/>
  <sheetViews>
    <sheetView tabSelected="1" zoomScale="89" zoomScaleNormal="89" workbookViewId="0">
      <selection activeCell="C23" sqref="C23"/>
    </sheetView>
  </sheetViews>
  <sheetFormatPr defaultColWidth="9.109375" defaultRowHeight="13.2" x14ac:dyDescent="0.25"/>
  <cols>
    <col min="1" max="1" width="7.5546875" style="8" customWidth="1"/>
    <col min="2" max="6" width="21.88671875" style="8" customWidth="1"/>
    <col min="7" max="8" width="11" style="8" customWidth="1"/>
    <col min="9" max="9" width="10.6640625" style="8" customWidth="1"/>
    <col min="10" max="10" width="11.109375" style="8" customWidth="1"/>
    <col min="11" max="11" width="17.109375" style="8" customWidth="1"/>
    <col min="12" max="12" width="20.6640625" style="8" customWidth="1"/>
    <col min="13" max="16384" width="9.109375" style="8"/>
  </cols>
  <sheetData>
    <row r="2" spans="1:33" ht="15.6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ht="15.6" x14ac:dyDescent="0.3">
      <c r="A3" s="1" t="s">
        <v>7</v>
      </c>
      <c r="B3" s="1"/>
      <c r="C3" s="1" t="s">
        <v>153</v>
      </c>
      <c r="D3" s="1"/>
      <c r="E3" s="1"/>
      <c r="F3" s="1"/>
      <c r="G3" s="1"/>
      <c r="H3" s="1"/>
      <c r="M3" s="1"/>
      <c r="N3" s="1"/>
      <c r="Q3" s="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"/>
      <c r="AG3" s="23"/>
    </row>
    <row r="4" spans="1:33" ht="15.6" x14ac:dyDescent="0.3">
      <c r="A4" s="57" t="s">
        <v>21</v>
      </c>
      <c r="B4" s="57"/>
      <c r="C4" s="1"/>
      <c r="D4" s="1"/>
      <c r="E4" s="1"/>
      <c r="F4" s="1"/>
      <c r="G4" s="56" t="s">
        <v>9</v>
      </c>
      <c r="H4" s="56"/>
      <c r="I4" s="56"/>
      <c r="J4" s="3">
        <v>80</v>
      </c>
      <c r="N4" s="1"/>
      <c r="Q4" s="1"/>
      <c r="R4" s="23"/>
      <c r="S4" s="23"/>
      <c r="T4" s="23"/>
      <c r="U4" s="23"/>
      <c r="V4" s="23"/>
      <c r="W4" s="23"/>
      <c r="X4" s="23"/>
      <c r="AG4" s="23"/>
    </row>
    <row r="5" spans="1:33" ht="15.6" x14ac:dyDescent="0.3">
      <c r="A5" s="1" t="s">
        <v>8</v>
      </c>
      <c r="B5" s="1"/>
      <c r="C5" s="1" t="s">
        <v>150</v>
      </c>
      <c r="D5" s="1"/>
      <c r="E5" s="1"/>
      <c r="F5" s="1"/>
      <c r="G5" s="4" t="s">
        <v>10</v>
      </c>
      <c r="N5" s="1"/>
      <c r="Q5" s="4"/>
      <c r="R5" s="23"/>
      <c r="S5" s="23"/>
      <c r="T5" s="23"/>
      <c r="U5" s="23"/>
      <c r="V5" s="23"/>
      <c r="W5" s="23"/>
      <c r="X5" s="23"/>
      <c r="AG5" s="23"/>
    </row>
    <row r="6" spans="1:33" ht="15.6" x14ac:dyDescent="0.3">
      <c r="A6" s="4" t="s">
        <v>4</v>
      </c>
      <c r="B6" s="4"/>
      <c r="C6" s="42" t="s">
        <v>151</v>
      </c>
      <c r="D6" s="4"/>
      <c r="E6" s="4"/>
      <c r="F6" s="28"/>
      <c r="G6" s="1" t="s">
        <v>11</v>
      </c>
      <c r="H6" s="1"/>
      <c r="I6" s="1"/>
      <c r="N6" s="4"/>
      <c r="Q6" s="4"/>
      <c r="R6" s="23"/>
      <c r="S6" s="23"/>
      <c r="T6" s="23"/>
      <c r="U6" s="23"/>
      <c r="V6" s="23"/>
      <c r="W6" s="23"/>
      <c r="X6" s="23"/>
      <c r="AG6" s="23"/>
    </row>
    <row r="7" spans="1:33" ht="15.6" x14ac:dyDescent="0.3">
      <c r="A7" s="23"/>
      <c r="B7" s="23"/>
      <c r="C7" s="42" t="s">
        <v>152</v>
      </c>
      <c r="D7" s="23"/>
      <c r="E7" s="23"/>
      <c r="F7" s="27"/>
      <c r="G7" s="4" t="s">
        <v>6</v>
      </c>
      <c r="H7" s="4" t="s">
        <v>12</v>
      </c>
      <c r="I7" s="4"/>
      <c r="N7" s="23"/>
      <c r="Q7" s="23"/>
      <c r="R7" s="23"/>
      <c r="S7" s="23"/>
      <c r="T7" s="23"/>
      <c r="U7" s="23"/>
      <c r="V7" s="23"/>
      <c r="W7" s="23"/>
      <c r="X7" s="23"/>
      <c r="AG7" s="23"/>
    </row>
    <row r="8" spans="1:33" ht="15.6" x14ac:dyDescent="0.3">
      <c r="A8" s="18"/>
      <c r="B8" s="18"/>
      <c r="C8" s="18"/>
      <c r="D8" s="18"/>
      <c r="E8" s="18"/>
      <c r="F8" s="18"/>
      <c r="G8" s="4" t="s">
        <v>5</v>
      </c>
      <c r="H8" s="4" t="s">
        <v>13</v>
      </c>
      <c r="I8" s="4"/>
      <c r="M8" s="4"/>
      <c r="N8" s="6"/>
    </row>
    <row r="9" spans="1:33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3" ht="15" customHeight="1" x14ac:dyDescent="0.25">
      <c r="A10" s="50" t="s">
        <v>0</v>
      </c>
      <c r="B10" s="52" t="s">
        <v>1</v>
      </c>
      <c r="C10" s="52" t="s">
        <v>15</v>
      </c>
      <c r="D10" s="52" t="s">
        <v>16</v>
      </c>
      <c r="E10" s="52" t="s">
        <v>17</v>
      </c>
      <c r="F10" s="52" t="s">
        <v>25</v>
      </c>
      <c r="G10" s="52" t="s">
        <v>18</v>
      </c>
      <c r="H10" s="52" t="s">
        <v>19</v>
      </c>
      <c r="I10" s="52" t="s">
        <v>20</v>
      </c>
      <c r="J10" s="52" t="s">
        <v>14</v>
      </c>
      <c r="K10" s="50" t="s">
        <v>2</v>
      </c>
      <c r="L10" s="50" t="s">
        <v>3</v>
      </c>
    </row>
    <row r="11" spans="1:33" s="15" customFormat="1" ht="15.75" customHeight="1" x14ac:dyDescent="0.3">
      <c r="A11" s="51"/>
      <c r="B11" s="53"/>
      <c r="C11" s="54"/>
      <c r="D11" s="54"/>
      <c r="E11" s="54"/>
      <c r="F11" s="54"/>
      <c r="G11" s="54"/>
      <c r="H11" s="54"/>
      <c r="I11" s="54"/>
      <c r="J11" s="53"/>
      <c r="K11" s="55"/>
      <c r="L11" s="51"/>
    </row>
    <row r="12" spans="1:33" ht="20.399999999999999" x14ac:dyDescent="0.35">
      <c r="A12" s="14">
        <v>1</v>
      </c>
      <c r="B12" s="14" t="s">
        <v>156</v>
      </c>
      <c r="C12" s="13" t="s">
        <v>71</v>
      </c>
      <c r="D12" s="13" t="s">
        <v>72</v>
      </c>
      <c r="E12" s="13" t="s">
        <v>42</v>
      </c>
      <c r="F12" s="14" t="s">
        <v>29</v>
      </c>
      <c r="G12" s="33">
        <v>12</v>
      </c>
      <c r="H12" s="33">
        <v>30</v>
      </c>
      <c r="I12" s="33">
        <v>11</v>
      </c>
      <c r="J12" s="33">
        <f t="shared" ref="J12:J56" si="0">G12+H12+I12</f>
        <v>53</v>
      </c>
      <c r="K12" s="40">
        <f t="shared" ref="K12:K56" si="1">J12/80*100</f>
        <v>66.25</v>
      </c>
      <c r="L12" s="33" t="s">
        <v>73</v>
      </c>
    </row>
    <row r="13" spans="1:33" ht="20.399999999999999" x14ac:dyDescent="0.35">
      <c r="A13" s="14">
        <v>2</v>
      </c>
      <c r="B13" s="14" t="s">
        <v>157</v>
      </c>
      <c r="C13" s="13" t="s">
        <v>107</v>
      </c>
      <c r="D13" s="13" t="s">
        <v>108</v>
      </c>
      <c r="E13" s="13" t="s">
        <v>83</v>
      </c>
      <c r="F13" s="13" t="s">
        <v>37</v>
      </c>
      <c r="G13" s="33">
        <v>10</v>
      </c>
      <c r="H13" s="33">
        <v>26</v>
      </c>
      <c r="I13" s="33">
        <v>7</v>
      </c>
      <c r="J13" s="33">
        <f t="shared" si="0"/>
        <v>43</v>
      </c>
      <c r="K13" s="40">
        <f t="shared" si="1"/>
        <v>53.75</v>
      </c>
      <c r="L13" s="13" t="s">
        <v>84</v>
      </c>
    </row>
    <row r="14" spans="1:33" ht="20.399999999999999" x14ac:dyDescent="0.35">
      <c r="A14" s="14">
        <v>3</v>
      </c>
      <c r="B14" s="14" t="s">
        <v>58</v>
      </c>
      <c r="C14" s="33" t="s">
        <v>59</v>
      </c>
      <c r="D14" s="33" t="s">
        <v>60</v>
      </c>
      <c r="E14" s="33" t="s">
        <v>61</v>
      </c>
      <c r="F14" s="14" t="s">
        <v>29</v>
      </c>
      <c r="G14" s="33">
        <v>10</v>
      </c>
      <c r="H14" s="33">
        <v>25</v>
      </c>
      <c r="I14" s="33">
        <v>4</v>
      </c>
      <c r="J14" s="33">
        <f t="shared" si="0"/>
        <v>39</v>
      </c>
      <c r="K14" s="40">
        <f t="shared" si="1"/>
        <v>48.75</v>
      </c>
      <c r="L14" s="33"/>
    </row>
    <row r="15" spans="1:33" ht="20.399999999999999" x14ac:dyDescent="0.35">
      <c r="A15" s="14">
        <v>4</v>
      </c>
      <c r="B15" s="14" t="s">
        <v>70</v>
      </c>
      <c r="C15" s="13" t="s">
        <v>104</v>
      </c>
      <c r="D15" s="13" t="s">
        <v>105</v>
      </c>
      <c r="E15" s="13" t="s">
        <v>106</v>
      </c>
      <c r="F15" s="13" t="s">
        <v>37</v>
      </c>
      <c r="G15" s="33">
        <v>3</v>
      </c>
      <c r="H15" s="33">
        <v>26</v>
      </c>
      <c r="I15" s="33">
        <v>8</v>
      </c>
      <c r="J15" s="33">
        <f t="shared" si="0"/>
        <v>37</v>
      </c>
      <c r="K15" s="40">
        <f t="shared" si="1"/>
        <v>46.25</v>
      </c>
      <c r="L15" s="13"/>
    </row>
    <row r="16" spans="1:33" ht="20.399999999999999" x14ac:dyDescent="0.35">
      <c r="A16" s="14">
        <v>5</v>
      </c>
      <c r="B16" s="14" t="s">
        <v>68</v>
      </c>
      <c r="C16" s="13" t="s">
        <v>62</v>
      </c>
      <c r="D16" s="13" t="s">
        <v>63</v>
      </c>
      <c r="E16" s="13" t="s">
        <v>64</v>
      </c>
      <c r="F16" s="14" t="s">
        <v>29</v>
      </c>
      <c r="G16" s="33">
        <v>10</v>
      </c>
      <c r="H16" s="33">
        <v>22</v>
      </c>
      <c r="I16" s="33">
        <v>4</v>
      </c>
      <c r="J16" s="33">
        <f t="shared" si="0"/>
        <v>36</v>
      </c>
      <c r="K16" s="40">
        <f t="shared" si="1"/>
        <v>45</v>
      </c>
      <c r="L16" s="33"/>
    </row>
    <row r="17" spans="1:12" ht="20.399999999999999" x14ac:dyDescent="0.35">
      <c r="A17" s="14">
        <v>6</v>
      </c>
      <c r="B17" s="14" t="s">
        <v>69</v>
      </c>
      <c r="C17" s="13" t="s">
        <v>65</v>
      </c>
      <c r="D17" s="13" t="s">
        <v>66</v>
      </c>
      <c r="E17" s="13" t="s">
        <v>67</v>
      </c>
      <c r="F17" s="14" t="s">
        <v>29</v>
      </c>
      <c r="G17" s="33">
        <v>3</v>
      </c>
      <c r="H17" s="33">
        <v>23</v>
      </c>
      <c r="I17" s="33">
        <v>3</v>
      </c>
      <c r="J17" s="33">
        <f t="shared" si="0"/>
        <v>29</v>
      </c>
      <c r="K17" s="40">
        <f t="shared" si="1"/>
        <v>36.25</v>
      </c>
      <c r="L17" s="33"/>
    </row>
    <row r="18" spans="1:12" ht="20.399999999999999" x14ac:dyDescent="0.35">
      <c r="A18" s="14"/>
      <c r="B18" s="13"/>
      <c r="C18" s="13"/>
      <c r="D18" s="13"/>
      <c r="E18" s="13"/>
      <c r="F18" s="13"/>
      <c r="G18" s="13"/>
      <c r="H18" s="13"/>
      <c r="I18" s="13"/>
      <c r="J18" s="13">
        <f t="shared" si="0"/>
        <v>0</v>
      </c>
      <c r="K18" s="13">
        <f t="shared" si="1"/>
        <v>0</v>
      </c>
      <c r="L18" s="13"/>
    </row>
    <row r="19" spans="1:12" ht="20.399999999999999" x14ac:dyDescent="0.35">
      <c r="A19" s="14"/>
      <c r="B19" s="13"/>
      <c r="C19" s="13"/>
      <c r="D19" s="13"/>
      <c r="E19" s="13"/>
      <c r="F19" s="13"/>
      <c r="G19" s="13"/>
      <c r="H19" s="13"/>
      <c r="I19" s="13"/>
      <c r="J19" s="13">
        <f t="shared" si="0"/>
        <v>0</v>
      </c>
      <c r="K19" s="13">
        <f t="shared" si="1"/>
        <v>0</v>
      </c>
      <c r="L19" s="13"/>
    </row>
    <row r="20" spans="1:12" ht="20.399999999999999" x14ac:dyDescent="0.35">
      <c r="A20" s="14"/>
      <c r="B20" s="13"/>
      <c r="C20" s="13"/>
      <c r="D20" s="13"/>
      <c r="E20" s="13"/>
      <c r="F20" s="13"/>
      <c r="G20" s="13"/>
      <c r="H20" s="13"/>
      <c r="I20" s="13"/>
      <c r="J20" s="13">
        <f t="shared" si="0"/>
        <v>0</v>
      </c>
      <c r="K20" s="13">
        <f t="shared" si="1"/>
        <v>0</v>
      </c>
      <c r="L20" s="13"/>
    </row>
    <row r="21" spans="1:12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/>
      <c r="J21" s="13">
        <f t="shared" si="0"/>
        <v>0</v>
      </c>
      <c r="K21" s="13">
        <f t="shared" si="1"/>
        <v>0</v>
      </c>
      <c r="L21" s="13"/>
    </row>
    <row r="22" spans="1:12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/>
      <c r="J22" s="13">
        <f t="shared" si="0"/>
        <v>0</v>
      </c>
      <c r="K22" s="13">
        <f t="shared" si="1"/>
        <v>0</v>
      </c>
      <c r="L22" s="13"/>
    </row>
    <row r="23" spans="1:12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/>
      <c r="J23" s="13">
        <f t="shared" si="0"/>
        <v>0</v>
      </c>
      <c r="K23" s="13">
        <f t="shared" si="1"/>
        <v>0</v>
      </c>
      <c r="L23" s="13"/>
    </row>
    <row r="24" spans="1:12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>
        <f t="shared" si="1"/>
        <v>0</v>
      </c>
      <c r="L24" s="13"/>
    </row>
    <row r="25" spans="1:12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/>
      <c r="J25" s="13">
        <f t="shared" si="0"/>
        <v>0</v>
      </c>
      <c r="K25" s="13">
        <f t="shared" si="1"/>
        <v>0</v>
      </c>
      <c r="L25" s="13"/>
    </row>
    <row r="26" spans="1:12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/>
      <c r="J26" s="13">
        <f t="shared" si="0"/>
        <v>0</v>
      </c>
      <c r="K26" s="13">
        <f t="shared" si="1"/>
        <v>0</v>
      </c>
      <c r="L26" s="13"/>
    </row>
    <row r="27" spans="1:12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399999999999999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399999999999999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399999999999999" x14ac:dyDescent="0.35">
      <c r="A32" s="14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399999999999999" x14ac:dyDescent="0.35">
      <c r="A33" s="14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399999999999999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399999999999999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399999999999999" x14ac:dyDescent="0.35">
      <c r="A38" s="14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399999999999999" x14ac:dyDescent="0.35">
      <c r="A39" s="14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399999999999999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399999999999999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399999999999999" x14ac:dyDescent="0.35">
      <c r="A45" s="14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399999999999999" x14ac:dyDescent="0.35">
      <c r="A46" s="14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399999999999999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399999999999999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399999999999999" x14ac:dyDescent="0.35">
      <c r="A51" s="14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399999999999999" x14ac:dyDescent="0.35">
      <c r="A52" s="14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399999999999999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399999999999999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8" spans="1:12" ht="15.6" x14ac:dyDescent="0.3">
      <c r="A58" s="10"/>
    </row>
    <row r="60" spans="1:12" ht="15.6" x14ac:dyDescent="0.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2" spans="1:12" ht="15.6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4" spans="1:12" ht="15.6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6" spans="1:11" ht="15.6" x14ac:dyDescent="0.3">
      <c r="A66" s="48"/>
      <c r="B66" s="48"/>
      <c r="C66" s="48"/>
      <c r="D66" s="48"/>
      <c r="E66" s="48"/>
      <c r="F66" s="48"/>
      <c r="G66" s="48"/>
      <c r="H66" s="48"/>
      <c r="I66" s="48"/>
      <c r="J66" s="22"/>
      <c r="K66" s="22"/>
    </row>
    <row r="67" spans="1:11" ht="15.6" x14ac:dyDescent="0.3">
      <c r="A67" s="10"/>
      <c r="B67" s="9"/>
      <c r="C67" s="9"/>
      <c r="D67" s="9"/>
      <c r="E67" s="9"/>
      <c r="F67" s="9"/>
      <c r="G67" s="9"/>
      <c r="H67" s="9"/>
      <c r="I67" s="9"/>
    </row>
    <row r="68" spans="1:11" ht="15.6" x14ac:dyDescent="0.3">
      <c r="A68" s="10"/>
      <c r="B68" s="9"/>
      <c r="C68" s="9"/>
      <c r="D68" s="9"/>
      <c r="E68" s="9"/>
      <c r="F68" s="9"/>
      <c r="G68" s="9"/>
      <c r="H68" s="9"/>
      <c r="I68" s="9"/>
    </row>
    <row r="69" spans="1:11" ht="15.6" x14ac:dyDescent="0.3">
      <c r="A69" s="22"/>
      <c r="B69" s="22"/>
      <c r="C69" s="22"/>
      <c r="D69" s="22"/>
      <c r="E69" s="22"/>
      <c r="F69" s="29"/>
      <c r="G69" s="22"/>
      <c r="H69" s="22"/>
      <c r="I69" s="22"/>
    </row>
    <row r="71" spans="1:11" ht="15.6" x14ac:dyDescent="0.3">
      <c r="A71" s="10"/>
      <c r="B71" s="9"/>
      <c r="C71" s="9"/>
      <c r="D71" s="9"/>
      <c r="E71" s="9"/>
      <c r="F71" s="9"/>
      <c r="G71" s="9"/>
      <c r="H71" s="9"/>
      <c r="I71" s="9"/>
    </row>
    <row r="72" spans="1:11" ht="15.6" x14ac:dyDescent="0.3">
      <c r="A72" s="10"/>
      <c r="B72" s="9"/>
      <c r="C72" s="9"/>
      <c r="D72" s="9"/>
      <c r="E72" s="9"/>
      <c r="F72" s="9"/>
      <c r="G72" s="9"/>
      <c r="H72" s="9"/>
      <c r="I72" s="9"/>
    </row>
    <row r="73" spans="1:11" ht="15.6" x14ac:dyDescent="0.3">
      <c r="A73" s="10"/>
      <c r="B73" s="9"/>
      <c r="C73" s="9"/>
      <c r="D73" s="9"/>
      <c r="E73" s="9"/>
      <c r="F73" s="9"/>
      <c r="G73" s="9"/>
      <c r="H73" s="9"/>
      <c r="I73" s="9"/>
    </row>
    <row r="74" spans="1:11" ht="15.6" x14ac:dyDescent="0.3">
      <c r="A74" s="10"/>
      <c r="B74" s="9"/>
      <c r="C74" s="9"/>
      <c r="D74" s="9"/>
      <c r="E74" s="9"/>
      <c r="F74" s="9"/>
      <c r="G74" s="9"/>
      <c r="H74" s="9"/>
      <c r="I74" s="9"/>
    </row>
    <row r="75" spans="1:11" ht="15.6" x14ac:dyDescent="0.3">
      <c r="A75" s="10"/>
      <c r="B75" s="9"/>
      <c r="C75" s="9"/>
      <c r="D75" s="9"/>
      <c r="E75" s="9"/>
      <c r="F75" s="9"/>
      <c r="G75" s="9"/>
      <c r="H75" s="9"/>
      <c r="I75" s="9"/>
    </row>
    <row r="76" spans="1:11" ht="15.6" x14ac:dyDescent="0.3">
      <c r="A76" s="10"/>
      <c r="B76" s="9"/>
      <c r="C76" s="9"/>
      <c r="D76" s="9"/>
      <c r="E76" s="9"/>
      <c r="F76" s="9"/>
      <c r="G76" s="9"/>
      <c r="H76" s="9"/>
      <c r="I76" s="9"/>
    </row>
    <row r="77" spans="1:11" ht="15.6" x14ac:dyDescent="0.3">
      <c r="A77" s="10"/>
      <c r="B77" s="9"/>
      <c r="C77" s="9"/>
      <c r="D77" s="9"/>
      <c r="E77" s="9"/>
      <c r="F77" s="9"/>
      <c r="G77" s="9"/>
      <c r="H77" s="9"/>
      <c r="I77" s="9"/>
    </row>
    <row r="78" spans="1:11" ht="15" x14ac:dyDescent="0.25">
      <c r="A78" s="9"/>
      <c r="B78" s="9"/>
      <c r="C78" s="9"/>
      <c r="D78" s="9"/>
      <c r="E78" s="9"/>
      <c r="F78" s="9"/>
      <c r="G78" s="9"/>
      <c r="H78" s="9"/>
      <c r="I78" s="9"/>
    </row>
  </sheetData>
  <mergeCells count="22">
    <mergeCell ref="A2:L2"/>
    <mergeCell ref="A4:B4"/>
    <mergeCell ref="G4:I4"/>
    <mergeCell ref="A10:A11"/>
    <mergeCell ref="B10:B11"/>
    <mergeCell ref="C10:C11"/>
    <mergeCell ref="D10:D11"/>
    <mergeCell ref="E10:E11"/>
    <mergeCell ref="G10:G11"/>
    <mergeCell ref="H10:H11"/>
    <mergeCell ref="I10:I11"/>
    <mergeCell ref="J10:J11"/>
    <mergeCell ref="K10:K11"/>
    <mergeCell ref="L10:L11"/>
    <mergeCell ref="F10:F11"/>
    <mergeCell ref="A66:I66"/>
    <mergeCell ref="A60:I60"/>
    <mergeCell ref="J60:K60"/>
    <mergeCell ref="A62:I62"/>
    <mergeCell ref="J62:K62"/>
    <mergeCell ref="A64:I64"/>
    <mergeCell ref="J64:K64"/>
  </mergeCells>
  <pageMargins left="1.36" right="0.31" top="0.51" bottom="0.53" header="0.43" footer="0.37"/>
  <pageSetup paperSize="9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0"/>
  <sheetViews>
    <sheetView zoomScale="89" zoomScaleNormal="89" workbookViewId="0">
      <selection activeCell="A2" sqref="A2:K15"/>
    </sheetView>
  </sheetViews>
  <sheetFormatPr defaultColWidth="9.109375" defaultRowHeight="13.2" x14ac:dyDescent="0.25"/>
  <cols>
    <col min="1" max="1" width="7.5546875" style="8" customWidth="1"/>
    <col min="2" max="6" width="21.88671875" style="8" customWidth="1"/>
    <col min="7" max="8" width="11" style="8" customWidth="1"/>
    <col min="9" max="9" width="11.109375" style="8" customWidth="1"/>
    <col min="10" max="10" width="17.109375" style="8" customWidth="1"/>
    <col min="11" max="11" width="20.6640625" style="8" customWidth="1"/>
    <col min="12" max="16384" width="9.109375" style="8"/>
  </cols>
  <sheetData>
    <row r="2" spans="1:32" ht="15.6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5.6" x14ac:dyDescent="0.3">
      <c r="A3" s="56" t="s">
        <v>7</v>
      </c>
      <c r="B3" s="56"/>
      <c r="C3" s="1" t="s">
        <v>153</v>
      </c>
      <c r="D3" s="1"/>
      <c r="E3" s="1"/>
      <c r="F3" s="1"/>
      <c r="G3" s="1"/>
      <c r="H3" s="1"/>
      <c r="L3" s="1"/>
      <c r="M3" s="1"/>
      <c r="P3" s="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"/>
      <c r="AF3" s="31"/>
    </row>
    <row r="4" spans="1:32" ht="15.6" x14ac:dyDescent="0.3">
      <c r="A4" s="57" t="s">
        <v>21</v>
      </c>
      <c r="B4" s="57"/>
      <c r="C4" s="1"/>
      <c r="D4" s="1"/>
      <c r="E4" s="1"/>
      <c r="F4" s="1"/>
      <c r="G4" s="1" t="s">
        <v>9</v>
      </c>
      <c r="H4" s="1"/>
      <c r="J4" s="3">
        <v>100</v>
      </c>
      <c r="M4" s="1"/>
      <c r="P4" s="1"/>
      <c r="Q4" s="31"/>
      <c r="R4" s="31"/>
      <c r="S4" s="31"/>
      <c r="T4" s="31"/>
      <c r="U4" s="31"/>
      <c r="V4" s="31"/>
      <c r="W4" s="31"/>
      <c r="AF4" s="31"/>
    </row>
    <row r="5" spans="1:32" ht="15.6" x14ac:dyDescent="0.3">
      <c r="A5" s="56" t="s">
        <v>8</v>
      </c>
      <c r="B5" s="56"/>
      <c r="C5" s="1" t="s">
        <v>150</v>
      </c>
      <c r="D5" s="1"/>
      <c r="E5" s="1"/>
      <c r="F5" s="1"/>
      <c r="G5" s="56" t="s">
        <v>10</v>
      </c>
      <c r="H5" s="56"/>
      <c r="M5" s="1"/>
      <c r="P5" s="32"/>
      <c r="Q5" s="31"/>
      <c r="R5" s="31"/>
      <c r="S5" s="31"/>
      <c r="T5" s="31"/>
      <c r="U5" s="31"/>
      <c r="V5" s="31"/>
      <c r="W5" s="31"/>
      <c r="AF5" s="31"/>
    </row>
    <row r="6" spans="1:32" ht="15.6" x14ac:dyDescent="0.3">
      <c r="A6" s="56" t="s">
        <v>4</v>
      </c>
      <c r="B6" s="56"/>
      <c r="C6" s="42" t="s">
        <v>151</v>
      </c>
      <c r="D6" s="32"/>
      <c r="E6" s="32"/>
      <c r="F6" s="32"/>
      <c r="G6" s="56" t="s">
        <v>11</v>
      </c>
      <c r="H6" s="56"/>
      <c r="I6" s="56"/>
      <c r="J6" s="56"/>
      <c r="K6" s="56"/>
      <c r="M6" s="32"/>
      <c r="P6" s="32"/>
      <c r="Q6" s="31"/>
      <c r="R6" s="31"/>
      <c r="S6" s="31"/>
      <c r="T6" s="31"/>
      <c r="U6" s="31"/>
      <c r="V6" s="31"/>
      <c r="W6" s="31"/>
      <c r="AF6" s="31"/>
    </row>
    <row r="7" spans="1:32" ht="15.6" x14ac:dyDescent="0.3">
      <c r="A7" s="31"/>
      <c r="B7" s="31"/>
      <c r="C7" s="42" t="s">
        <v>152</v>
      </c>
      <c r="D7" s="31"/>
      <c r="E7" s="31"/>
      <c r="F7" s="31"/>
      <c r="G7" s="32" t="s">
        <v>6</v>
      </c>
      <c r="H7" s="32" t="s">
        <v>12</v>
      </c>
      <c r="M7" s="31"/>
      <c r="P7" s="31"/>
      <c r="Q7" s="31"/>
      <c r="R7" s="31"/>
      <c r="S7" s="31"/>
      <c r="T7" s="31"/>
      <c r="U7" s="31"/>
      <c r="V7" s="31"/>
      <c r="W7" s="31"/>
      <c r="AF7" s="31"/>
    </row>
    <row r="8" spans="1:32" ht="15.6" x14ac:dyDescent="0.3">
      <c r="A8" s="18"/>
      <c r="B8" s="18"/>
      <c r="C8" s="18"/>
      <c r="D8" s="18"/>
      <c r="E8" s="18"/>
      <c r="F8" s="18"/>
      <c r="G8" s="32" t="s">
        <v>5</v>
      </c>
      <c r="H8" s="32" t="s">
        <v>13</v>
      </c>
      <c r="L8" s="32"/>
      <c r="M8" s="6"/>
    </row>
    <row r="9" spans="1:32" ht="15.6" x14ac:dyDescent="0.3">
      <c r="A9" s="17"/>
      <c r="B9" s="16"/>
      <c r="C9" s="16"/>
      <c r="D9" s="16"/>
      <c r="E9" s="16"/>
      <c r="F9" s="16"/>
      <c r="G9" s="16"/>
      <c r="H9" s="16"/>
      <c r="I9" s="16"/>
    </row>
    <row r="10" spans="1:32" ht="15" customHeight="1" x14ac:dyDescent="0.25">
      <c r="A10" s="50" t="s">
        <v>0</v>
      </c>
      <c r="B10" s="52" t="s">
        <v>1</v>
      </c>
      <c r="C10" s="52" t="s">
        <v>15</v>
      </c>
      <c r="D10" s="52" t="s">
        <v>16</v>
      </c>
      <c r="E10" s="52" t="s">
        <v>17</v>
      </c>
      <c r="F10" s="52" t="s">
        <v>25</v>
      </c>
      <c r="G10" s="52" t="s">
        <v>18</v>
      </c>
      <c r="H10" s="52" t="s">
        <v>19</v>
      </c>
      <c r="I10" s="52" t="s">
        <v>14</v>
      </c>
      <c r="J10" s="50" t="s">
        <v>2</v>
      </c>
      <c r="K10" s="50" t="s">
        <v>3</v>
      </c>
    </row>
    <row r="11" spans="1:32" s="15" customFormat="1" ht="15.75" customHeight="1" x14ac:dyDescent="0.3">
      <c r="A11" s="51"/>
      <c r="B11" s="53"/>
      <c r="C11" s="54"/>
      <c r="D11" s="54"/>
      <c r="E11" s="54"/>
      <c r="F11" s="54"/>
      <c r="G11" s="54"/>
      <c r="H11" s="54"/>
      <c r="I11" s="53"/>
      <c r="J11" s="55"/>
      <c r="K11" s="51"/>
    </row>
    <row r="12" spans="1:32" ht="20.399999999999999" x14ac:dyDescent="0.35">
      <c r="A12" s="14">
        <v>1</v>
      </c>
      <c r="B12" s="14" t="s">
        <v>141</v>
      </c>
      <c r="C12" s="33" t="s">
        <v>140</v>
      </c>
      <c r="D12" s="33" t="s">
        <v>139</v>
      </c>
      <c r="E12" s="33" t="s">
        <v>138</v>
      </c>
      <c r="F12" s="13" t="s">
        <v>38</v>
      </c>
      <c r="G12" s="33">
        <v>35</v>
      </c>
      <c r="H12" s="33">
        <v>25</v>
      </c>
      <c r="I12" s="33">
        <f t="shared" ref="I12:I58" si="0">G12+H12</f>
        <v>60</v>
      </c>
      <c r="J12" s="33">
        <f t="shared" ref="J12:J58" si="1">I12/100*100</f>
        <v>60</v>
      </c>
      <c r="K12" s="33" t="s">
        <v>73</v>
      </c>
    </row>
    <row r="13" spans="1:32" ht="20.399999999999999" x14ac:dyDescent="0.35">
      <c r="A13" s="14">
        <v>2</v>
      </c>
      <c r="B13" s="14" t="s">
        <v>129</v>
      </c>
      <c r="C13" s="37" t="s">
        <v>128</v>
      </c>
      <c r="D13" s="43" t="s">
        <v>127</v>
      </c>
      <c r="E13" s="13" t="s">
        <v>126</v>
      </c>
      <c r="F13" s="13" t="s">
        <v>38</v>
      </c>
      <c r="G13" s="33">
        <v>30</v>
      </c>
      <c r="H13" s="33">
        <v>25</v>
      </c>
      <c r="I13" s="33">
        <f t="shared" si="0"/>
        <v>55</v>
      </c>
      <c r="J13" s="33">
        <f t="shared" si="1"/>
        <v>55.000000000000007</v>
      </c>
      <c r="K13" s="45" t="s">
        <v>84</v>
      </c>
    </row>
    <row r="14" spans="1:32" ht="20.399999999999999" x14ac:dyDescent="0.35">
      <c r="A14" s="14">
        <v>3</v>
      </c>
      <c r="B14" s="14" t="s">
        <v>133</v>
      </c>
      <c r="C14" s="37" t="s">
        <v>132</v>
      </c>
      <c r="D14" s="13" t="s">
        <v>131</v>
      </c>
      <c r="E14" s="13" t="s">
        <v>130</v>
      </c>
      <c r="F14" s="13" t="s">
        <v>38</v>
      </c>
      <c r="G14" s="33">
        <v>25</v>
      </c>
      <c r="H14" s="33">
        <v>27</v>
      </c>
      <c r="I14" s="33">
        <f t="shared" si="0"/>
        <v>52</v>
      </c>
      <c r="J14" s="33">
        <f t="shared" si="1"/>
        <v>52</v>
      </c>
      <c r="K14" s="33" t="s">
        <v>84</v>
      </c>
    </row>
    <row r="15" spans="1:32" ht="21" x14ac:dyDescent="0.4">
      <c r="A15" s="14">
        <v>4</v>
      </c>
      <c r="B15" s="14" t="s">
        <v>137</v>
      </c>
      <c r="C15" s="37" t="s">
        <v>136</v>
      </c>
      <c r="D15" s="44" t="s">
        <v>135</v>
      </c>
      <c r="E15" s="13" t="s">
        <v>134</v>
      </c>
      <c r="F15" s="13" t="s">
        <v>38</v>
      </c>
      <c r="G15" s="33">
        <v>20</v>
      </c>
      <c r="H15" s="33">
        <v>25</v>
      </c>
      <c r="I15" s="33">
        <f t="shared" si="0"/>
        <v>45</v>
      </c>
      <c r="J15" s="33">
        <f t="shared" si="1"/>
        <v>45</v>
      </c>
      <c r="K15" s="46"/>
    </row>
    <row r="16" spans="1:32" ht="20.399999999999999" x14ac:dyDescent="0.35">
      <c r="A16" s="14"/>
      <c r="B16" s="13"/>
      <c r="C16" s="13"/>
      <c r="D16" s="13"/>
      <c r="E16" s="13"/>
      <c r="F16" s="13"/>
      <c r="G16" s="13"/>
      <c r="H16" s="13"/>
      <c r="I16" s="13">
        <f t="shared" si="0"/>
        <v>0</v>
      </c>
      <c r="J16" s="13">
        <f t="shared" si="1"/>
        <v>0</v>
      </c>
      <c r="K16" s="13"/>
    </row>
    <row r="17" spans="1:11" ht="20.399999999999999" x14ac:dyDescent="0.35">
      <c r="A17" s="14"/>
      <c r="B17" s="13"/>
      <c r="C17" s="13"/>
      <c r="D17" s="13"/>
      <c r="E17" s="13"/>
      <c r="F17" s="13"/>
      <c r="G17" s="13"/>
      <c r="H17" s="13"/>
      <c r="I17" s="13">
        <f t="shared" si="0"/>
        <v>0</v>
      </c>
      <c r="J17" s="13">
        <f t="shared" si="1"/>
        <v>0</v>
      </c>
      <c r="K17" s="13"/>
    </row>
    <row r="18" spans="1:11" ht="20.399999999999999" x14ac:dyDescent="0.35">
      <c r="A18" s="14"/>
      <c r="B18" s="13"/>
      <c r="C18" s="13"/>
      <c r="D18" s="13"/>
      <c r="E18" s="13"/>
      <c r="F18" s="13"/>
      <c r="G18" s="13"/>
      <c r="H18" s="13"/>
      <c r="I18" s="13">
        <f t="shared" si="0"/>
        <v>0</v>
      </c>
      <c r="J18" s="13">
        <f t="shared" si="1"/>
        <v>0</v>
      </c>
      <c r="K18" s="13"/>
    </row>
    <row r="19" spans="1:11" ht="20.399999999999999" x14ac:dyDescent="0.35">
      <c r="A19" s="14"/>
      <c r="B19" s="13"/>
      <c r="C19" s="13"/>
      <c r="D19" s="13"/>
      <c r="E19" s="13"/>
      <c r="F19" s="13"/>
      <c r="G19" s="13"/>
      <c r="H19" s="13"/>
      <c r="I19" s="13">
        <f t="shared" si="0"/>
        <v>0</v>
      </c>
      <c r="J19" s="13">
        <f t="shared" si="1"/>
        <v>0</v>
      </c>
      <c r="K19" s="13"/>
    </row>
    <row r="20" spans="1:11" ht="20.399999999999999" x14ac:dyDescent="0.35">
      <c r="A20" s="14"/>
      <c r="B20" s="13"/>
      <c r="C20" s="13"/>
      <c r="D20" s="13"/>
      <c r="E20" s="13"/>
      <c r="F20" s="13"/>
      <c r="G20" s="13"/>
      <c r="H20" s="13"/>
      <c r="I20" s="13">
        <f t="shared" si="0"/>
        <v>0</v>
      </c>
      <c r="J20" s="13">
        <f t="shared" si="1"/>
        <v>0</v>
      </c>
      <c r="K20" s="13"/>
    </row>
    <row r="21" spans="1:11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>
        <f t="shared" si="0"/>
        <v>0</v>
      </c>
      <c r="J21" s="13">
        <f t="shared" si="1"/>
        <v>0</v>
      </c>
      <c r="K21" s="13"/>
    </row>
    <row r="22" spans="1:11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6" x14ac:dyDescent="0.3">
      <c r="A60" s="10"/>
    </row>
    <row r="62" spans="1:11" ht="15.6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4" spans="1:11" ht="15.6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6" spans="1:10" ht="15.6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8" spans="1:10" ht="15.6" x14ac:dyDescent="0.3">
      <c r="A68" s="48"/>
      <c r="B68" s="48"/>
      <c r="C68" s="48"/>
      <c r="D68" s="48"/>
      <c r="E68" s="48"/>
      <c r="F68" s="48"/>
      <c r="G68" s="48"/>
      <c r="H68" s="48"/>
      <c r="I68" s="30"/>
      <c r="J68" s="30"/>
    </row>
    <row r="69" spans="1:10" ht="15.6" x14ac:dyDescent="0.3">
      <c r="A69" s="10"/>
      <c r="B69" s="9"/>
      <c r="C69" s="9"/>
      <c r="D69" s="9"/>
      <c r="E69" s="9"/>
      <c r="F69" s="9"/>
      <c r="G69" s="9"/>
      <c r="H69" s="9"/>
    </row>
    <row r="70" spans="1:10" ht="15.6" x14ac:dyDescent="0.3">
      <c r="A70" s="10"/>
      <c r="B70" s="9"/>
      <c r="C70" s="9"/>
      <c r="D70" s="9"/>
      <c r="E70" s="9"/>
      <c r="F70" s="9"/>
      <c r="G70" s="9"/>
      <c r="H70" s="9"/>
    </row>
    <row r="71" spans="1:10" ht="15.6" x14ac:dyDescent="0.3">
      <c r="A71" s="30"/>
      <c r="B71" s="30"/>
      <c r="C71" s="30"/>
      <c r="D71" s="30"/>
      <c r="E71" s="30"/>
      <c r="F71" s="30"/>
      <c r="G71" s="30"/>
      <c r="H71" s="30"/>
    </row>
    <row r="73" spans="1:10" ht="15.6" x14ac:dyDescent="0.3">
      <c r="A73" s="10"/>
      <c r="B73" s="9"/>
      <c r="C73" s="9"/>
      <c r="D73" s="9"/>
      <c r="E73" s="9"/>
      <c r="F73" s="9"/>
      <c r="G73" s="9"/>
      <c r="H73" s="9"/>
    </row>
    <row r="74" spans="1:10" ht="15.6" x14ac:dyDescent="0.3">
      <c r="A74" s="10"/>
      <c r="B74" s="9"/>
      <c r="C74" s="9"/>
      <c r="D74" s="9"/>
      <c r="E74" s="9"/>
      <c r="F74" s="9"/>
      <c r="G74" s="9"/>
      <c r="H74" s="9"/>
    </row>
    <row r="75" spans="1:10" ht="15.6" x14ac:dyDescent="0.3">
      <c r="A75" s="10"/>
      <c r="B75" s="9"/>
      <c r="C75" s="9"/>
      <c r="D75" s="9"/>
      <c r="E75" s="9"/>
      <c r="F75" s="9"/>
      <c r="G75" s="9"/>
      <c r="H75" s="9"/>
    </row>
    <row r="76" spans="1:10" ht="15.6" x14ac:dyDescent="0.3">
      <c r="A76" s="10"/>
      <c r="B76" s="9"/>
      <c r="C76" s="9"/>
      <c r="D76" s="9"/>
      <c r="E76" s="9"/>
      <c r="F76" s="9"/>
      <c r="G76" s="9"/>
      <c r="H76" s="9"/>
    </row>
    <row r="77" spans="1:10" ht="15.6" x14ac:dyDescent="0.3">
      <c r="A77" s="10"/>
      <c r="B77" s="9"/>
      <c r="C77" s="9"/>
      <c r="D77" s="9"/>
      <c r="E77" s="9"/>
      <c r="F77" s="9"/>
      <c r="G77" s="9"/>
      <c r="H77" s="9"/>
    </row>
    <row r="78" spans="1:10" ht="15.6" x14ac:dyDescent="0.3">
      <c r="A78" s="10"/>
      <c r="B78" s="9"/>
      <c r="C78" s="9"/>
      <c r="D78" s="9"/>
      <c r="E78" s="9"/>
      <c r="F78" s="9"/>
      <c r="G78" s="9"/>
      <c r="H78" s="9"/>
    </row>
    <row r="79" spans="1:10" ht="15.6" x14ac:dyDescent="0.3">
      <c r="A79" s="10"/>
      <c r="B79" s="9"/>
      <c r="C79" s="9"/>
      <c r="D79" s="9"/>
      <c r="E79" s="9"/>
      <c r="F79" s="9"/>
      <c r="G79" s="9"/>
      <c r="H79" s="9"/>
    </row>
    <row r="80" spans="1:10" ht="15" x14ac:dyDescent="0.25">
      <c r="A80" s="9"/>
      <c r="B80" s="9"/>
      <c r="C80" s="9"/>
      <c r="D80" s="9"/>
      <c r="E80" s="9"/>
      <c r="F80" s="9"/>
      <c r="G80" s="9"/>
      <c r="H80" s="9"/>
    </row>
  </sheetData>
  <mergeCells count="25">
    <mergeCell ref="A66:H66"/>
    <mergeCell ref="I66:J66"/>
    <mergeCell ref="A68:H68"/>
    <mergeCell ref="I10:I11"/>
    <mergeCell ref="J10:J11"/>
    <mergeCell ref="K10:K11"/>
    <mergeCell ref="F10:F11"/>
    <mergeCell ref="A64:H64"/>
    <mergeCell ref="I64:J64"/>
    <mergeCell ref="A62:H62"/>
    <mergeCell ref="I62:J62"/>
    <mergeCell ref="A2:K2"/>
    <mergeCell ref="A3:B3"/>
    <mergeCell ref="A4:B4"/>
    <mergeCell ref="A5:B5"/>
    <mergeCell ref="G5:H5"/>
    <mergeCell ref="A6:B6"/>
    <mergeCell ref="G6:K6"/>
    <mergeCell ref="A10:A11"/>
    <mergeCell ref="B10:B11"/>
    <mergeCell ref="C10:C11"/>
    <mergeCell ref="D10:D11"/>
    <mergeCell ref="E10:E11"/>
    <mergeCell ref="G10:G11"/>
    <mergeCell ref="H10:H11"/>
  </mergeCells>
  <pageMargins left="1.36" right="0.31" top="0.51" bottom="0.53" header="0.43" footer="0.37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0"/>
  <sheetViews>
    <sheetView zoomScale="89" zoomScaleNormal="89" workbookViewId="0">
      <selection sqref="A1:K14"/>
    </sheetView>
  </sheetViews>
  <sheetFormatPr defaultColWidth="9.109375" defaultRowHeight="13.2" x14ac:dyDescent="0.25"/>
  <cols>
    <col min="1" max="1" width="7.5546875" style="8" customWidth="1"/>
    <col min="2" max="6" width="21.88671875" style="8" customWidth="1"/>
    <col min="7" max="8" width="11" style="8" customWidth="1"/>
    <col min="9" max="9" width="11.109375" style="8" customWidth="1"/>
    <col min="10" max="10" width="17.109375" style="8" customWidth="1"/>
    <col min="11" max="11" width="20.6640625" style="8" customWidth="1"/>
    <col min="12" max="16384" width="9.109375" style="8"/>
  </cols>
  <sheetData>
    <row r="2" spans="1:32" ht="15.6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15.6" x14ac:dyDescent="0.3">
      <c r="A3" s="56" t="s">
        <v>7</v>
      </c>
      <c r="B3" s="56"/>
      <c r="C3" s="1" t="s">
        <v>153</v>
      </c>
      <c r="D3" s="1"/>
      <c r="E3" s="1"/>
      <c r="F3" s="1"/>
      <c r="G3" s="1"/>
      <c r="H3" s="1"/>
      <c r="L3" s="1"/>
      <c r="M3" s="1"/>
      <c r="P3" s="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"/>
      <c r="AF3" s="24"/>
    </row>
    <row r="4" spans="1:32" ht="15.6" x14ac:dyDescent="0.3">
      <c r="A4" s="57" t="s">
        <v>21</v>
      </c>
      <c r="B4" s="57"/>
      <c r="C4" s="1"/>
      <c r="D4" s="1"/>
      <c r="E4" s="1"/>
      <c r="F4" s="1"/>
      <c r="G4" s="1" t="s">
        <v>9</v>
      </c>
      <c r="H4" s="1"/>
      <c r="J4" s="3">
        <v>100</v>
      </c>
      <c r="M4" s="1"/>
      <c r="P4" s="1"/>
      <c r="Q4" s="24"/>
      <c r="R4" s="24"/>
      <c r="S4" s="24"/>
      <c r="T4" s="24"/>
      <c r="U4" s="24"/>
      <c r="V4" s="24"/>
      <c r="W4" s="24"/>
      <c r="AF4" s="24"/>
    </row>
    <row r="5" spans="1:32" ht="15.6" x14ac:dyDescent="0.3">
      <c r="A5" s="56" t="s">
        <v>8</v>
      </c>
      <c r="B5" s="56"/>
      <c r="C5" s="1" t="s">
        <v>150</v>
      </c>
      <c r="D5" s="1"/>
      <c r="E5" s="1"/>
      <c r="F5" s="1"/>
      <c r="G5" s="56" t="s">
        <v>10</v>
      </c>
      <c r="H5" s="56"/>
      <c r="M5" s="1"/>
      <c r="P5" s="26"/>
      <c r="Q5" s="24"/>
      <c r="R5" s="24"/>
      <c r="S5" s="24"/>
      <c r="T5" s="24"/>
      <c r="U5" s="24"/>
      <c r="V5" s="24"/>
      <c r="W5" s="24"/>
      <c r="AF5" s="24"/>
    </row>
    <row r="6" spans="1:32" ht="15.6" x14ac:dyDescent="0.3">
      <c r="A6" s="56" t="s">
        <v>4</v>
      </c>
      <c r="B6" s="56"/>
      <c r="C6" s="42" t="s">
        <v>151</v>
      </c>
      <c r="D6" s="26"/>
      <c r="E6" s="26"/>
      <c r="F6" s="28"/>
      <c r="G6" s="56" t="s">
        <v>11</v>
      </c>
      <c r="H6" s="56"/>
      <c r="I6" s="56"/>
      <c r="J6" s="56"/>
      <c r="K6" s="56"/>
      <c r="M6" s="26"/>
      <c r="P6" s="26"/>
      <c r="Q6" s="24"/>
      <c r="R6" s="24"/>
      <c r="S6" s="24"/>
      <c r="T6" s="24"/>
      <c r="U6" s="24"/>
      <c r="V6" s="24"/>
      <c r="W6" s="24"/>
      <c r="AF6" s="24"/>
    </row>
    <row r="7" spans="1:32" ht="15.6" x14ac:dyDescent="0.3">
      <c r="A7" s="24"/>
      <c r="B7" s="24"/>
      <c r="C7" s="42" t="s">
        <v>152</v>
      </c>
      <c r="D7" s="24"/>
      <c r="E7" s="24"/>
      <c r="F7" s="27"/>
      <c r="G7" s="26" t="s">
        <v>6</v>
      </c>
      <c r="H7" s="26" t="s">
        <v>12</v>
      </c>
      <c r="M7" s="24"/>
      <c r="P7" s="24"/>
      <c r="Q7" s="24"/>
      <c r="R7" s="24"/>
      <c r="S7" s="24"/>
      <c r="T7" s="24"/>
      <c r="U7" s="24"/>
      <c r="V7" s="24"/>
      <c r="W7" s="24"/>
      <c r="AF7" s="24"/>
    </row>
    <row r="8" spans="1:32" ht="15.6" x14ac:dyDescent="0.3">
      <c r="A8" s="18"/>
      <c r="B8" s="18"/>
      <c r="C8" s="18"/>
      <c r="D8" s="18"/>
      <c r="E8" s="18"/>
      <c r="F8" s="18"/>
      <c r="G8" s="26" t="s">
        <v>5</v>
      </c>
      <c r="H8" s="26" t="s">
        <v>13</v>
      </c>
      <c r="L8" s="26"/>
      <c r="M8" s="6"/>
    </row>
    <row r="9" spans="1:32" ht="15.6" x14ac:dyDescent="0.3">
      <c r="A9" s="17"/>
      <c r="B9" s="16"/>
      <c r="C9" s="16"/>
      <c r="D9" s="16"/>
      <c r="E9" s="16"/>
      <c r="F9" s="16"/>
      <c r="G9" s="16"/>
      <c r="H9" s="16"/>
      <c r="I9" s="16"/>
    </row>
    <row r="10" spans="1:32" ht="15" customHeight="1" x14ac:dyDescent="0.25">
      <c r="A10" s="50" t="s">
        <v>0</v>
      </c>
      <c r="B10" s="52" t="s">
        <v>1</v>
      </c>
      <c r="C10" s="52" t="s">
        <v>15</v>
      </c>
      <c r="D10" s="52" t="s">
        <v>16</v>
      </c>
      <c r="E10" s="52" t="s">
        <v>17</v>
      </c>
      <c r="F10" s="52" t="s">
        <v>25</v>
      </c>
      <c r="G10" s="52" t="s">
        <v>18</v>
      </c>
      <c r="H10" s="52" t="s">
        <v>19</v>
      </c>
      <c r="I10" s="52" t="s">
        <v>14</v>
      </c>
      <c r="J10" s="50" t="s">
        <v>2</v>
      </c>
      <c r="K10" s="50" t="s">
        <v>3</v>
      </c>
    </row>
    <row r="11" spans="1:32" s="15" customFormat="1" ht="15.75" customHeight="1" x14ac:dyDescent="0.3">
      <c r="A11" s="51"/>
      <c r="B11" s="53"/>
      <c r="C11" s="54"/>
      <c r="D11" s="54"/>
      <c r="E11" s="54"/>
      <c r="F11" s="54"/>
      <c r="G11" s="54"/>
      <c r="H11" s="54"/>
      <c r="I11" s="53"/>
      <c r="J11" s="55"/>
      <c r="K11" s="51"/>
    </row>
    <row r="12" spans="1:32" ht="20.399999999999999" x14ac:dyDescent="0.35">
      <c r="A12" s="14">
        <v>1</v>
      </c>
      <c r="B12" s="33" t="s">
        <v>75</v>
      </c>
      <c r="C12" s="33" t="s">
        <v>79</v>
      </c>
      <c r="D12" s="33" t="s">
        <v>80</v>
      </c>
      <c r="E12" s="33" t="s">
        <v>81</v>
      </c>
      <c r="F12" s="33" t="s">
        <v>29</v>
      </c>
      <c r="G12" s="33">
        <v>54</v>
      </c>
      <c r="H12" s="33">
        <v>15</v>
      </c>
      <c r="I12" s="33">
        <f t="shared" ref="I12:I58" si="0">G12+H12</f>
        <v>69</v>
      </c>
      <c r="J12" s="33">
        <f t="shared" ref="J12:J58" si="1">I12/100*100</f>
        <v>69</v>
      </c>
      <c r="K12" s="33" t="s">
        <v>73</v>
      </c>
    </row>
    <row r="13" spans="1:32" ht="20.399999999999999" x14ac:dyDescent="0.35">
      <c r="A13" s="14">
        <v>2</v>
      </c>
      <c r="B13" s="33" t="s">
        <v>74</v>
      </c>
      <c r="C13" s="33" t="s">
        <v>77</v>
      </c>
      <c r="D13" s="33" t="s">
        <v>40</v>
      </c>
      <c r="E13" s="33" t="s">
        <v>78</v>
      </c>
      <c r="F13" s="33" t="s">
        <v>29</v>
      </c>
      <c r="G13" s="33">
        <v>65</v>
      </c>
      <c r="H13" s="33">
        <v>0</v>
      </c>
      <c r="I13" s="33">
        <f t="shared" si="0"/>
        <v>65</v>
      </c>
      <c r="J13" s="33">
        <f t="shared" si="1"/>
        <v>65</v>
      </c>
      <c r="K13" s="33" t="s">
        <v>84</v>
      </c>
    </row>
    <row r="14" spans="1:32" ht="20.399999999999999" x14ac:dyDescent="0.35">
      <c r="A14" s="14">
        <v>3</v>
      </c>
      <c r="B14" s="33" t="s">
        <v>76</v>
      </c>
      <c r="C14" s="33" t="s">
        <v>82</v>
      </c>
      <c r="D14" s="33" t="s">
        <v>33</v>
      </c>
      <c r="E14" s="33" t="s">
        <v>83</v>
      </c>
      <c r="F14" s="33" t="s">
        <v>29</v>
      </c>
      <c r="G14" s="33">
        <v>46</v>
      </c>
      <c r="H14" s="33">
        <v>10</v>
      </c>
      <c r="I14" s="33">
        <f t="shared" si="0"/>
        <v>56</v>
      </c>
      <c r="J14" s="33">
        <f t="shared" si="1"/>
        <v>56.000000000000007</v>
      </c>
      <c r="K14" s="33" t="s">
        <v>84</v>
      </c>
    </row>
    <row r="15" spans="1:32" ht="20.399999999999999" x14ac:dyDescent="0.35">
      <c r="A15" s="14"/>
      <c r="B15" s="13"/>
      <c r="C15" s="13"/>
      <c r="D15" s="13"/>
      <c r="E15" s="13"/>
      <c r="F15" s="13"/>
      <c r="G15" s="13"/>
      <c r="H15" s="13"/>
      <c r="I15" s="13">
        <f t="shared" si="0"/>
        <v>0</v>
      </c>
      <c r="J15" s="13">
        <f t="shared" si="1"/>
        <v>0</v>
      </c>
      <c r="K15" s="13"/>
    </row>
    <row r="16" spans="1:32" ht="20.399999999999999" x14ac:dyDescent="0.35">
      <c r="A16" s="14"/>
      <c r="B16" s="13"/>
      <c r="C16" s="13"/>
      <c r="D16" s="13"/>
      <c r="E16" s="13"/>
      <c r="F16" s="13"/>
      <c r="G16" s="13"/>
      <c r="H16" s="13"/>
      <c r="I16" s="13">
        <f t="shared" si="0"/>
        <v>0</v>
      </c>
      <c r="J16" s="13">
        <f t="shared" si="1"/>
        <v>0</v>
      </c>
      <c r="K16" s="13"/>
    </row>
    <row r="17" spans="1:11" ht="20.399999999999999" x14ac:dyDescent="0.35">
      <c r="A17" s="14"/>
      <c r="B17" s="13"/>
      <c r="C17" s="13"/>
      <c r="D17" s="13"/>
      <c r="E17" s="13"/>
      <c r="F17" s="13"/>
      <c r="G17" s="13"/>
      <c r="H17" s="13"/>
      <c r="I17" s="13">
        <f t="shared" si="0"/>
        <v>0</v>
      </c>
      <c r="J17" s="13">
        <f t="shared" si="1"/>
        <v>0</v>
      </c>
      <c r="K17" s="13"/>
    </row>
    <row r="18" spans="1:11" ht="20.399999999999999" x14ac:dyDescent="0.35">
      <c r="A18" s="14"/>
      <c r="B18" s="13"/>
      <c r="C18" s="13"/>
      <c r="D18" s="13"/>
      <c r="E18" s="13"/>
      <c r="F18" s="13"/>
      <c r="G18" s="13"/>
      <c r="H18" s="13"/>
      <c r="I18" s="13">
        <f t="shared" si="0"/>
        <v>0</v>
      </c>
      <c r="J18" s="13">
        <f t="shared" si="1"/>
        <v>0</v>
      </c>
      <c r="K18" s="13"/>
    </row>
    <row r="19" spans="1:11" ht="20.399999999999999" x14ac:dyDescent="0.35">
      <c r="A19" s="14"/>
      <c r="B19" s="13"/>
      <c r="C19" s="13"/>
      <c r="D19" s="13"/>
      <c r="E19" s="13"/>
      <c r="F19" s="13"/>
      <c r="G19" s="13"/>
      <c r="H19" s="13"/>
      <c r="I19" s="13">
        <f t="shared" si="0"/>
        <v>0</v>
      </c>
      <c r="J19" s="13">
        <f t="shared" si="1"/>
        <v>0</v>
      </c>
      <c r="K19" s="13"/>
    </row>
    <row r="20" spans="1:11" ht="20.399999999999999" x14ac:dyDescent="0.35">
      <c r="A20" s="14"/>
      <c r="B20" s="13"/>
      <c r="C20" s="13"/>
      <c r="D20" s="13"/>
      <c r="E20" s="13"/>
      <c r="F20" s="13"/>
      <c r="G20" s="13"/>
      <c r="H20" s="13"/>
      <c r="I20" s="13">
        <f t="shared" si="0"/>
        <v>0</v>
      </c>
      <c r="J20" s="13">
        <f t="shared" si="1"/>
        <v>0</v>
      </c>
      <c r="K20" s="13"/>
    </row>
    <row r="21" spans="1:11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>
        <f t="shared" si="0"/>
        <v>0</v>
      </c>
      <c r="J21" s="13">
        <f t="shared" si="1"/>
        <v>0</v>
      </c>
      <c r="K21" s="13"/>
    </row>
    <row r="22" spans="1:11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6" x14ac:dyDescent="0.3">
      <c r="A60" s="10"/>
    </row>
    <row r="62" spans="1:11" ht="15.6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4" spans="1:11" ht="15.6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6" spans="1:10" ht="15.6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8" spans="1:10" ht="15.6" x14ac:dyDescent="0.3">
      <c r="A68" s="48"/>
      <c r="B68" s="48"/>
      <c r="C68" s="48"/>
      <c r="D68" s="48"/>
      <c r="E68" s="48"/>
      <c r="F68" s="48"/>
      <c r="G68" s="48"/>
      <c r="H68" s="48"/>
      <c r="I68" s="25"/>
      <c r="J68" s="25"/>
    </row>
    <row r="69" spans="1:10" ht="15.6" x14ac:dyDescent="0.3">
      <c r="A69" s="10"/>
      <c r="B69" s="9"/>
      <c r="C69" s="9"/>
      <c r="D69" s="9"/>
      <c r="E69" s="9"/>
      <c r="F69" s="9"/>
      <c r="G69" s="9"/>
      <c r="H69" s="9"/>
    </row>
    <row r="70" spans="1:10" ht="15.6" x14ac:dyDescent="0.3">
      <c r="A70" s="10"/>
      <c r="B70" s="9"/>
      <c r="C70" s="9"/>
      <c r="D70" s="9"/>
      <c r="E70" s="9"/>
      <c r="F70" s="9"/>
      <c r="G70" s="9"/>
      <c r="H70" s="9"/>
    </row>
    <row r="71" spans="1:10" ht="15.6" x14ac:dyDescent="0.3">
      <c r="A71" s="25"/>
      <c r="B71" s="25"/>
      <c r="C71" s="25"/>
      <c r="D71" s="25"/>
      <c r="E71" s="25"/>
      <c r="F71" s="29"/>
      <c r="G71" s="25"/>
      <c r="H71" s="25"/>
    </row>
    <row r="73" spans="1:10" ht="15.6" x14ac:dyDescent="0.3">
      <c r="A73" s="10"/>
      <c r="B73" s="9"/>
      <c r="C73" s="9"/>
      <c r="D73" s="9"/>
      <c r="E73" s="9"/>
      <c r="F73" s="9"/>
      <c r="G73" s="9"/>
      <c r="H73" s="9"/>
    </row>
    <row r="74" spans="1:10" ht="15.6" x14ac:dyDescent="0.3">
      <c r="A74" s="10"/>
      <c r="B74" s="9"/>
      <c r="C74" s="9"/>
      <c r="D74" s="9"/>
      <c r="E74" s="9"/>
      <c r="F74" s="9"/>
      <c r="G74" s="9"/>
      <c r="H74" s="9"/>
    </row>
    <row r="75" spans="1:10" ht="15.6" x14ac:dyDescent="0.3">
      <c r="A75" s="10"/>
      <c r="B75" s="9"/>
      <c r="C75" s="9"/>
      <c r="D75" s="9"/>
      <c r="E75" s="9"/>
      <c r="F75" s="9"/>
      <c r="G75" s="9"/>
      <c r="H75" s="9"/>
    </row>
    <row r="76" spans="1:10" ht="15.6" x14ac:dyDescent="0.3">
      <c r="A76" s="10"/>
      <c r="B76" s="9"/>
      <c r="C76" s="9"/>
      <c r="D76" s="9"/>
      <c r="E76" s="9"/>
      <c r="F76" s="9"/>
      <c r="G76" s="9"/>
      <c r="H76" s="9"/>
    </row>
    <row r="77" spans="1:10" ht="15.6" x14ac:dyDescent="0.3">
      <c r="A77" s="10"/>
      <c r="B77" s="9"/>
      <c r="C77" s="9"/>
      <c r="D77" s="9"/>
      <c r="E77" s="9"/>
      <c r="F77" s="9"/>
      <c r="G77" s="9"/>
      <c r="H77" s="9"/>
    </row>
    <row r="78" spans="1:10" ht="15.6" x14ac:dyDescent="0.3">
      <c r="A78" s="10"/>
      <c r="B78" s="9"/>
      <c r="C78" s="9"/>
      <c r="D78" s="9"/>
      <c r="E78" s="9"/>
      <c r="F78" s="9"/>
      <c r="G78" s="9"/>
      <c r="H78" s="9"/>
    </row>
    <row r="79" spans="1:10" ht="15.6" x14ac:dyDescent="0.3">
      <c r="A79" s="10"/>
      <c r="B79" s="9"/>
      <c r="C79" s="9"/>
      <c r="D79" s="9"/>
      <c r="E79" s="9"/>
      <c r="F79" s="9"/>
      <c r="G79" s="9"/>
      <c r="H79" s="9"/>
    </row>
    <row r="80" spans="1:10" ht="15" x14ac:dyDescent="0.25">
      <c r="A80" s="9"/>
      <c r="B80" s="9"/>
      <c r="C80" s="9"/>
      <c r="D80" s="9"/>
      <c r="E80" s="9"/>
      <c r="F80" s="9"/>
      <c r="G80" s="9"/>
      <c r="H80" s="9"/>
    </row>
  </sheetData>
  <mergeCells count="25">
    <mergeCell ref="A68:H68"/>
    <mergeCell ref="A62:H62"/>
    <mergeCell ref="I62:J62"/>
    <mergeCell ref="A64:H64"/>
    <mergeCell ref="I64:J64"/>
    <mergeCell ref="A66:H66"/>
    <mergeCell ref="I66:J66"/>
    <mergeCell ref="A6:B6"/>
    <mergeCell ref="G6:K6"/>
    <mergeCell ref="A10:A11"/>
    <mergeCell ref="B10:B11"/>
    <mergeCell ref="C10:C11"/>
    <mergeCell ref="D10:D11"/>
    <mergeCell ref="E10:E11"/>
    <mergeCell ref="K10:K11"/>
    <mergeCell ref="G10:G11"/>
    <mergeCell ref="H10:H11"/>
    <mergeCell ref="I10:I11"/>
    <mergeCell ref="J10:J11"/>
    <mergeCell ref="F10:F11"/>
    <mergeCell ref="A2:K2"/>
    <mergeCell ref="A3:B3"/>
    <mergeCell ref="A4:B4"/>
    <mergeCell ref="A5:B5"/>
    <mergeCell ref="G5:H5"/>
  </mergeCells>
  <pageMargins left="1.36" right="0.31" top="0.51" bottom="0.53" header="0.43" footer="0.37"/>
  <pageSetup paperSize="9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0"/>
  <sheetViews>
    <sheetView zoomScale="89" zoomScaleNormal="89" workbookViewId="0">
      <selection activeCell="C25" sqref="C25"/>
    </sheetView>
  </sheetViews>
  <sheetFormatPr defaultColWidth="9.109375" defaultRowHeight="13.2" x14ac:dyDescent="0.25"/>
  <cols>
    <col min="1" max="1" width="7.5546875" style="8" customWidth="1"/>
    <col min="2" max="6" width="21.88671875" style="8" customWidth="1"/>
    <col min="7" max="8" width="11" style="8" customWidth="1"/>
    <col min="9" max="9" width="11.109375" style="8" customWidth="1"/>
    <col min="10" max="10" width="17.109375" style="8" customWidth="1"/>
    <col min="11" max="11" width="20.6640625" style="8" customWidth="1"/>
    <col min="12" max="16384" width="9.109375" style="8"/>
  </cols>
  <sheetData>
    <row r="2" spans="1:32" ht="15.6" x14ac:dyDescent="0.3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ht="15.6" x14ac:dyDescent="0.3">
      <c r="A3" s="56" t="s">
        <v>7</v>
      </c>
      <c r="B3" s="56"/>
      <c r="C3" s="1" t="s">
        <v>153</v>
      </c>
      <c r="D3" s="1"/>
      <c r="E3" s="1"/>
      <c r="F3" s="1"/>
      <c r="G3" s="1"/>
      <c r="H3" s="1"/>
      <c r="L3" s="1"/>
      <c r="M3" s="1"/>
      <c r="P3" s="1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2"/>
      <c r="AF3" s="34"/>
    </row>
    <row r="4" spans="1:32" ht="15.6" x14ac:dyDescent="0.3">
      <c r="A4" s="57" t="s">
        <v>21</v>
      </c>
      <c r="B4" s="57"/>
      <c r="C4" s="1"/>
      <c r="D4" s="1"/>
      <c r="E4" s="1"/>
      <c r="F4" s="1"/>
      <c r="G4" s="1" t="s">
        <v>9</v>
      </c>
      <c r="H4" s="1"/>
      <c r="J4" s="3">
        <v>100</v>
      </c>
      <c r="M4" s="1"/>
      <c r="P4" s="1"/>
      <c r="Q4" s="34"/>
      <c r="R4" s="34"/>
      <c r="S4" s="34"/>
      <c r="T4" s="34"/>
      <c r="U4" s="34"/>
      <c r="V4" s="34"/>
      <c r="W4" s="34"/>
      <c r="AF4" s="34"/>
    </row>
    <row r="5" spans="1:32" ht="15.6" x14ac:dyDescent="0.3">
      <c r="A5" s="56" t="s">
        <v>8</v>
      </c>
      <c r="B5" s="56"/>
      <c r="C5" s="1" t="s">
        <v>150</v>
      </c>
      <c r="D5" s="1"/>
      <c r="E5" s="1"/>
      <c r="F5" s="1"/>
      <c r="G5" s="56" t="s">
        <v>10</v>
      </c>
      <c r="H5" s="56"/>
      <c r="M5" s="1"/>
      <c r="P5" s="35"/>
      <c r="Q5" s="34"/>
      <c r="R5" s="34"/>
      <c r="S5" s="34"/>
      <c r="T5" s="34"/>
      <c r="U5" s="34"/>
      <c r="V5" s="34"/>
      <c r="W5" s="34"/>
      <c r="AF5" s="34"/>
    </row>
    <row r="6" spans="1:32" ht="15.6" x14ac:dyDescent="0.3">
      <c r="A6" s="56" t="s">
        <v>4</v>
      </c>
      <c r="B6" s="56"/>
      <c r="C6" s="42" t="s">
        <v>151</v>
      </c>
      <c r="D6" s="35"/>
      <c r="E6" s="35"/>
      <c r="F6" s="35"/>
      <c r="G6" s="56" t="s">
        <v>11</v>
      </c>
      <c r="H6" s="56"/>
      <c r="I6" s="56"/>
      <c r="J6" s="56"/>
      <c r="K6" s="56"/>
      <c r="M6" s="35"/>
      <c r="P6" s="35"/>
      <c r="Q6" s="34"/>
      <c r="R6" s="34"/>
      <c r="S6" s="34"/>
      <c r="T6" s="34"/>
      <c r="U6" s="34"/>
      <c r="V6" s="34"/>
      <c r="W6" s="34"/>
      <c r="AF6" s="34"/>
    </row>
    <row r="7" spans="1:32" ht="15.6" x14ac:dyDescent="0.3">
      <c r="A7" s="34"/>
      <c r="B7" s="34"/>
      <c r="C7" s="42" t="s">
        <v>152</v>
      </c>
      <c r="D7" s="34"/>
      <c r="E7" s="34"/>
      <c r="F7" s="34"/>
      <c r="G7" s="35" t="s">
        <v>6</v>
      </c>
      <c r="H7" s="35" t="s">
        <v>12</v>
      </c>
      <c r="M7" s="34"/>
      <c r="P7" s="34"/>
      <c r="Q7" s="34"/>
      <c r="R7" s="34"/>
      <c r="S7" s="34"/>
      <c r="T7" s="34"/>
      <c r="U7" s="34"/>
      <c r="V7" s="34"/>
      <c r="W7" s="34"/>
      <c r="AF7" s="34"/>
    </row>
    <row r="8" spans="1:32" ht="15.6" x14ac:dyDescent="0.3">
      <c r="A8" s="18"/>
      <c r="B8" s="18"/>
      <c r="C8" s="18"/>
      <c r="D8" s="18"/>
      <c r="E8" s="18"/>
      <c r="F8" s="18"/>
      <c r="G8" s="35" t="s">
        <v>5</v>
      </c>
      <c r="H8" s="35" t="s">
        <v>13</v>
      </c>
      <c r="L8" s="35"/>
      <c r="M8" s="6"/>
    </row>
    <row r="9" spans="1:32" ht="15.6" x14ac:dyDescent="0.3">
      <c r="A9" s="17"/>
      <c r="B9" s="16"/>
      <c r="C9" s="16"/>
      <c r="D9" s="16"/>
      <c r="E9" s="16"/>
      <c r="F9" s="16"/>
      <c r="G9" s="16"/>
      <c r="H9" s="16"/>
      <c r="I9" s="16"/>
    </row>
    <row r="10" spans="1:32" ht="15" customHeight="1" x14ac:dyDescent="0.25">
      <c r="A10" s="50" t="s">
        <v>0</v>
      </c>
      <c r="B10" s="52" t="s">
        <v>1</v>
      </c>
      <c r="C10" s="52" t="s">
        <v>15</v>
      </c>
      <c r="D10" s="52" t="s">
        <v>16</v>
      </c>
      <c r="E10" s="52" t="s">
        <v>17</v>
      </c>
      <c r="F10" s="52" t="s">
        <v>25</v>
      </c>
      <c r="G10" s="52" t="s">
        <v>18</v>
      </c>
      <c r="H10" s="52" t="s">
        <v>19</v>
      </c>
      <c r="I10" s="52" t="s">
        <v>14</v>
      </c>
      <c r="J10" s="50" t="s">
        <v>2</v>
      </c>
      <c r="K10" s="50" t="s">
        <v>3</v>
      </c>
    </row>
    <row r="11" spans="1:32" s="15" customFormat="1" ht="15.75" customHeight="1" x14ac:dyDescent="0.3">
      <c r="A11" s="51"/>
      <c r="B11" s="53"/>
      <c r="C11" s="54"/>
      <c r="D11" s="54"/>
      <c r="E11" s="54"/>
      <c r="F11" s="54"/>
      <c r="G11" s="54"/>
      <c r="H11" s="54"/>
      <c r="I11" s="53"/>
      <c r="J11" s="55"/>
      <c r="K11" s="51"/>
    </row>
    <row r="12" spans="1:32" ht="20.399999999999999" x14ac:dyDescent="0.35">
      <c r="A12" s="33">
        <v>1</v>
      </c>
      <c r="B12" s="33" t="s">
        <v>149</v>
      </c>
      <c r="C12" s="33" t="s">
        <v>148</v>
      </c>
      <c r="D12" s="33" t="s">
        <v>147</v>
      </c>
      <c r="E12" s="33" t="s">
        <v>83</v>
      </c>
      <c r="F12" s="33" t="s">
        <v>142</v>
      </c>
      <c r="G12" s="33">
        <v>53</v>
      </c>
      <c r="H12" s="33">
        <v>18</v>
      </c>
      <c r="I12" s="33">
        <f t="shared" ref="I12:I58" si="0">G12+H12</f>
        <v>71</v>
      </c>
      <c r="J12" s="33">
        <f t="shared" ref="J12:J58" si="1">I12/100*100</f>
        <v>71</v>
      </c>
      <c r="K12" s="33" t="s">
        <v>73</v>
      </c>
    </row>
    <row r="13" spans="1:32" ht="20.399999999999999" x14ac:dyDescent="0.35">
      <c r="A13" s="33">
        <v>2</v>
      </c>
      <c r="B13" s="33" t="s">
        <v>146</v>
      </c>
      <c r="C13" s="33" t="s">
        <v>145</v>
      </c>
      <c r="D13" s="33" t="s">
        <v>40</v>
      </c>
      <c r="E13" s="33" t="s">
        <v>81</v>
      </c>
      <c r="F13" s="33" t="s">
        <v>142</v>
      </c>
      <c r="G13" s="33">
        <v>49</v>
      </c>
      <c r="H13" s="33">
        <v>0</v>
      </c>
      <c r="I13" s="33">
        <f t="shared" si="0"/>
        <v>49</v>
      </c>
      <c r="J13" s="33">
        <f t="shared" si="1"/>
        <v>49</v>
      </c>
      <c r="K13" s="33"/>
    </row>
    <row r="14" spans="1:32" ht="20.399999999999999" x14ac:dyDescent="0.35">
      <c r="A14" s="33">
        <v>3</v>
      </c>
      <c r="B14" s="33" t="s">
        <v>144</v>
      </c>
      <c r="C14" s="33" t="s">
        <v>143</v>
      </c>
      <c r="D14" s="33" t="s">
        <v>27</v>
      </c>
      <c r="E14" s="33" t="s">
        <v>31</v>
      </c>
      <c r="F14" s="33" t="s">
        <v>142</v>
      </c>
      <c r="G14" s="33">
        <v>37</v>
      </c>
      <c r="H14" s="33">
        <v>0</v>
      </c>
      <c r="I14" s="33">
        <f t="shared" si="0"/>
        <v>37</v>
      </c>
      <c r="J14" s="33">
        <f t="shared" si="1"/>
        <v>37</v>
      </c>
      <c r="K14" s="33"/>
    </row>
    <row r="15" spans="1:32" ht="20.399999999999999" x14ac:dyDescent="0.35">
      <c r="A15" s="14"/>
      <c r="B15" s="13"/>
      <c r="C15" s="13"/>
      <c r="D15" s="13"/>
      <c r="E15" s="13"/>
      <c r="F15" s="13"/>
      <c r="G15" s="13"/>
      <c r="H15" s="13"/>
      <c r="I15" s="13">
        <f t="shared" si="0"/>
        <v>0</v>
      </c>
      <c r="J15" s="13">
        <f t="shared" si="1"/>
        <v>0</v>
      </c>
      <c r="K15" s="13"/>
    </row>
    <row r="16" spans="1:32" ht="20.399999999999999" x14ac:dyDescent="0.35">
      <c r="A16" s="14"/>
      <c r="B16" s="13"/>
      <c r="C16" s="13"/>
      <c r="D16" s="13"/>
      <c r="E16" s="13"/>
      <c r="F16" s="13"/>
      <c r="G16" s="13"/>
      <c r="H16" s="13"/>
      <c r="I16" s="13">
        <f t="shared" si="0"/>
        <v>0</v>
      </c>
      <c r="J16" s="13">
        <f t="shared" si="1"/>
        <v>0</v>
      </c>
      <c r="K16" s="13"/>
    </row>
    <row r="17" spans="1:11" ht="20.399999999999999" x14ac:dyDescent="0.35">
      <c r="A17" s="14"/>
      <c r="B17" s="13"/>
      <c r="C17" s="13"/>
      <c r="D17" s="13"/>
      <c r="E17" s="13"/>
      <c r="F17" s="13"/>
      <c r="G17" s="13"/>
      <c r="H17" s="13"/>
      <c r="I17" s="13">
        <f t="shared" si="0"/>
        <v>0</v>
      </c>
      <c r="J17" s="13">
        <f t="shared" si="1"/>
        <v>0</v>
      </c>
      <c r="K17" s="13"/>
    </row>
    <row r="18" spans="1:11" ht="20.399999999999999" x14ac:dyDescent="0.35">
      <c r="A18" s="14"/>
      <c r="B18" s="13"/>
      <c r="C18" s="13"/>
      <c r="D18" s="13"/>
      <c r="E18" s="13"/>
      <c r="F18" s="13"/>
      <c r="G18" s="13"/>
      <c r="H18" s="13"/>
      <c r="I18" s="13">
        <f t="shared" si="0"/>
        <v>0</v>
      </c>
      <c r="J18" s="13">
        <f t="shared" si="1"/>
        <v>0</v>
      </c>
      <c r="K18" s="13"/>
    </row>
    <row r="19" spans="1:11" ht="20.399999999999999" x14ac:dyDescent="0.35">
      <c r="A19" s="14"/>
      <c r="B19" s="13"/>
      <c r="C19" s="13"/>
      <c r="D19" s="13"/>
      <c r="E19" s="13"/>
      <c r="F19" s="13"/>
      <c r="G19" s="13"/>
      <c r="H19" s="13"/>
      <c r="I19" s="13">
        <f t="shared" si="0"/>
        <v>0</v>
      </c>
      <c r="J19" s="13">
        <f t="shared" si="1"/>
        <v>0</v>
      </c>
      <c r="K19" s="13"/>
    </row>
    <row r="20" spans="1:11" ht="20.399999999999999" x14ac:dyDescent="0.35">
      <c r="A20" s="14"/>
      <c r="B20" s="13"/>
      <c r="C20" s="13"/>
      <c r="D20" s="13"/>
      <c r="E20" s="13"/>
      <c r="F20" s="13"/>
      <c r="G20" s="13"/>
      <c r="H20" s="13"/>
      <c r="I20" s="13">
        <f t="shared" si="0"/>
        <v>0</v>
      </c>
      <c r="J20" s="13">
        <f t="shared" si="1"/>
        <v>0</v>
      </c>
      <c r="K20" s="13"/>
    </row>
    <row r="21" spans="1:11" ht="20.399999999999999" x14ac:dyDescent="0.35">
      <c r="A21" s="14"/>
      <c r="B21" s="13"/>
      <c r="C21" s="13"/>
      <c r="D21" s="13"/>
      <c r="E21" s="13"/>
      <c r="F21" s="13"/>
      <c r="G21" s="13"/>
      <c r="H21" s="13"/>
      <c r="I21" s="13">
        <f t="shared" si="0"/>
        <v>0</v>
      </c>
      <c r="J21" s="13">
        <f t="shared" si="1"/>
        <v>0</v>
      </c>
      <c r="K21" s="13"/>
    </row>
    <row r="22" spans="1:11" ht="20.399999999999999" x14ac:dyDescent="0.35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399999999999999" x14ac:dyDescent="0.35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399999999999999" x14ac:dyDescent="0.35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399999999999999" x14ac:dyDescent="0.35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399999999999999" x14ac:dyDescent="0.35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399999999999999" x14ac:dyDescent="0.35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399999999999999" x14ac:dyDescent="0.35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399999999999999" x14ac:dyDescent="0.35">
      <c r="A29" s="14"/>
      <c r="B29" s="13"/>
      <c r="C29" s="13"/>
      <c r="D29" s="13"/>
      <c r="E29" s="13"/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399999999999999" x14ac:dyDescent="0.35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399999999999999" x14ac:dyDescent="0.35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399999999999999" x14ac:dyDescent="0.35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399999999999999" x14ac:dyDescent="0.35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399999999999999" x14ac:dyDescent="0.35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399999999999999" x14ac:dyDescent="0.35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399999999999999" x14ac:dyDescent="0.35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399999999999999" x14ac:dyDescent="0.35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399999999999999" x14ac:dyDescent="0.35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399999999999999" x14ac:dyDescent="0.35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399999999999999" x14ac:dyDescent="0.35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399999999999999" x14ac:dyDescent="0.35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399999999999999" x14ac:dyDescent="0.35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399999999999999" x14ac:dyDescent="0.35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399999999999999" x14ac:dyDescent="0.35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399999999999999" x14ac:dyDescent="0.35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399999999999999" x14ac:dyDescent="0.35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399999999999999" x14ac:dyDescent="0.35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399999999999999" x14ac:dyDescent="0.35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399999999999999" x14ac:dyDescent="0.35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399999999999999" x14ac:dyDescent="0.35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399999999999999" x14ac:dyDescent="0.35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399999999999999" x14ac:dyDescent="0.35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399999999999999" x14ac:dyDescent="0.35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399999999999999" x14ac:dyDescent="0.35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399999999999999" x14ac:dyDescent="0.35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399999999999999" x14ac:dyDescent="0.35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399999999999999" x14ac:dyDescent="0.35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399999999999999" x14ac:dyDescent="0.35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6" x14ac:dyDescent="0.3">
      <c r="A60" s="10"/>
    </row>
    <row r="62" spans="1:11" ht="15.6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4" spans="1:11" ht="15.6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6" spans="1:10" ht="15.6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8" spans="1:10" ht="15.6" x14ac:dyDescent="0.3">
      <c r="A68" s="48"/>
      <c r="B68" s="48"/>
      <c r="C68" s="48"/>
      <c r="D68" s="48"/>
      <c r="E68" s="48"/>
      <c r="F68" s="48"/>
      <c r="G68" s="48"/>
      <c r="H68" s="48"/>
      <c r="I68" s="36"/>
      <c r="J68" s="36"/>
    </row>
    <row r="69" spans="1:10" ht="15.6" x14ac:dyDescent="0.3">
      <c r="A69" s="10"/>
      <c r="B69" s="9"/>
      <c r="C69" s="9"/>
      <c r="D69" s="9"/>
      <c r="E69" s="9"/>
      <c r="F69" s="9"/>
      <c r="G69" s="9"/>
      <c r="H69" s="9"/>
    </row>
    <row r="70" spans="1:10" ht="15.6" x14ac:dyDescent="0.3">
      <c r="A70" s="10"/>
      <c r="B70" s="9"/>
      <c r="C70" s="9"/>
      <c r="D70" s="9"/>
      <c r="E70" s="9"/>
      <c r="F70" s="9"/>
      <c r="G70" s="9"/>
      <c r="H70" s="9"/>
    </row>
    <row r="71" spans="1:10" ht="15.6" x14ac:dyDescent="0.3">
      <c r="A71" s="36"/>
      <c r="B71" s="36"/>
      <c r="C71" s="36"/>
      <c r="D71" s="36"/>
      <c r="E71" s="36"/>
      <c r="F71" s="36"/>
      <c r="G71" s="36"/>
      <c r="H71" s="36"/>
    </row>
    <row r="73" spans="1:10" ht="15.6" x14ac:dyDescent="0.3">
      <c r="A73" s="10"/>
      <c r="B73" s="9"/>
      <c r="C73" s="9"/>
      <c r="D73" s="9"/>
      <c r="E73" s="9"/>
      <c r="F73" s="9"/>
      <c r="G73" s="9"/>
      <c r="H73" s="9"/>
    </row>
    <row r="74" spans="1:10" ht="15.6" x14ac:dyDescent="0.3">
      <c r="A74" s="10"/>
      <c r="B74" s="9"/>
      <c r="C74" s="9"/>
      <c r="D74" s="9"/>
      <c r="E74" s="9"/>
      <c r="F74" s="9"/>
      <c r="G74" s="9"/>
      <c r="H74" s="9"/>
    </row>
    <row r="75" spans="1:10" ht="15.6" x14ac:dyDescent="0.3">
      <c r="A75" s="10"/>
      <c r="B75" s="9"/>
      <c r="C75" s="9"/>
      <c r="D75" s="9"/>
      <c r="E75" s="9"/>
      <c r="F75" s="9"/>
      <c r="G75" s="9"/>
      <c r="H75" s="9"/>
    </row>
    <row r="76" spans="1:10" ht="15.6" x14ac:dyDescent="0.3">
      <c r="A76" s="10"/>
      <c r="B76" s="9"/>
      <c r="C76" s="9"/>
      <c r="D76" s="9"/>
      <c r="E76" s="9"/>
      <c r="F76" s="9"/>
      <c r="G76" s="9"/>
      <c r="H76" s="9"/>
    </row>
    <row r="77" spans="1:10" ht="15.6" x14ac:dyDescent="0.3">
      <c r="A77" s="10"/>
      <c r="B77" s="9"/>
      <c r="C77" s="9"/>
      <c r="D77" s="9"/>
      <c r="E77" s="9"/>
      <c r="F77" s="9"/>
      <c r="G77" s="9"/>
      <c r="H77" s="9"/>
    </row>
    <row r="78" spans="1:10" ht="15.6" x14ac:dyDescent="0.3">
      <c r="A78" s="10"/>
      <c r="B78" s="9"/>
      <c r="C78" s="9"/>
      <c r="D78" s="9"/>
      <c r="E78" s="9"/>
      <c r="F78" s="9"/>
      <c r="G78" s="9"/>
      <c r="H78" s="9"/>
    </row>
    <row r="79" spans="1:10" ht="15.6" x14ac:dyDescent="0.3">
      <c r="A79" s="10"/>
      <c r="B79" s="9"/>
      <c r="C79" s="9"/>
      <c r="D79" s="9"/>
      <c r="E79" s="9"/>
      <c r="F79" s="9"/>
      <c r="G79" s="9"/>
      <c r="H79" s="9"/>
    </row>
    <row r="80" spans="1:10" ht="15" x14ac:dyDescent="0.25">
      <c r="A80" s="9"/>
      <c r="B80" s="9"/>
      <c r="C80" s="9"/>
      <c r="D80" s="9"/>
      <c r="E80" s="9"/>
      <c r="F80" s="9"/>
      <c r="G80" s="9"/>
      <c r="H80" s="9"/>
    </row>
  </sheetData>
  <mergeCells count="25">
    <mergeCell ref="F10:F11"/>
    <mergeCell ref="A68:H68"/>
    <mergeCell ref="A62:H62"/>
    <mergeCell ref="I62:J62"/>
    <mergeCell ref="A64:H64"/>
    <mergeCell ref="I64:J64"/>
    <mergeCell ref="A66:H66"/>
    <mergeCell ref="I66:J66"/>
    <mergeCell ref="A10:A11"/>
    <mergeCell ref="B10:B11"/>
    <mergeCell ref="C10:C11"/>
    <mergeCell ref="D10:D11"/>
    <mergeCell ref="E10:E11"/>
    <mergeCell ref="K10:K11"/>
    <mergeCell ref="G10:G11"/>
    <mergeCell ref="H10:H11"/>
    <mergeCell ref="I10:I11"/>
    <mergeCell ref="J10:J11"/>
    <mergeCell ref="A6:B6"/>
    <mergeCell ref="G6:K6"/>
    <mergeCell ref="A2:K2"/>
    <mergeCell ref="A3:B3"/>
    <mergeCell ref="A4:B4"/>
    <mergeCell ref="A5:B5"/>
    <mergeCell ref="G5:H5"/>
  </mergeCells>
  <pageMargins left="1.36" right="0.31" top="0.51" bottom="0.53" header="0.43" footer="0.37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2024-10-03T06:40:20Z</dcterms:modified>
</cp:coreProperties>
</file>