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16" windowHeight="12372" activeTab="5"/>
  </bookViews>
  <sheets>
    <sheet name="5" sheetId="4" r:id="rId1"/>
    <sheet name="6" sheetId="23" r:id="rId2"/>
    <sheet name="7" sheetId="26" r:id="rId3"/>
    <sheet name="8" sheetId="27" r:id="rId4"/>
    <sheet name="9" sheetId="28" r:id="rId5"/>
    <sheet name="10" sheetId="29" r:id="rId6"/>
    <sheet name="11" sheetId="30" r:id="rId7"/>
    <sheet name="7 класс" sheetId="5" state="hidden" r:id="rId8"/>
  </sheets>
  <definedNames>
    <definedName name="_xlnm._FilterDatabase" localSheetId="5" hidden="1">'10'!$B$9:$L$35</definedName>
    <definedName name="_xlnm._FilterDatabase" localSheetId="6" hidden="1">'11'!$B$9:$L$35</definedName>
    <definedName name="_xlnm._FilterDatabase" localSheetId="0" hidden="1">'5'!$B$9:$L$35</definedName>
    <definedName name="_xlnm._FilterDatabase" localSheetId="1" hidden="1">'6'!$B$9:$L$34</definedName>
    <definedName name="_xlnm._FilterDatabase" localSheetId="2" hidden="1">'7'!$B$9:$L$34</definedName>
  </definedNames>
  <calcPr calcId="145621"/>
</workbook>
</file>

<file path=xl/calcChain.xml><?xml version="1.0" encoding="utf-8"?>
<calcChain xmlns="http://schemas.openxmlformats.org/spreadsheetml/2006/main">
  <c r="L35" i="30" l="1"/>
  <c r="N35" i="30" s="1"/>
  <c r="L34" i="30"/>
  <c r="N34" i="30" s="1"/>
  <c r="L33" i="30"/>
  <c r="N33" i="30" s="1"/>
  <c r="L32" i="30"/>
  <c r="N32" i="30" s="1"/>
  <c r="L31" i="30"/>
  <c r="N31" i="30" s="1"/>
  <c r="L30" i="30"/>
  <c r="N30" i="30" s="1"/>
  <c r="L29" i="30"/>
  <c r="N29" i="30" s="1"/>
  <c r="L28" i="30"/>
  <c r="N28" i="30" s="1"/>
  <c r="L27" i="30"/>
  <c r="N27" i="30" s="1"/>
  <c r="L26" i="30"/>
  <c r="N26" i="30" s="1"/>
  <c r="L25" i="30"/>
  <c r="N25" i="30" s="1"/>
  <c r="L24" i="30"/>
  <c r="N24" i="30" s="1"/>
  <c r="L23" i="30"/>
  <c r="N23" i="30" s="1"/>
  <c r="L22" i="30"/>
  <c r="N22" i="30" s="1"/>
  <c r="L21" i="30"/>
  <c r="N21" i="30" s="1"/>
  <c r="L20" i="30"/>
  <c r="N20" i="30" s="1"/>
  <c r="L19" i="30"/>
  <c r="N19" i="30" s="1"/>
  <c r="L18" i="30"/>
  <c r="N18" i="30" s="1"/>
  <c r="L17" i="30"/>
  <c r="N17" i="30" s="1"/>
  <c r="L16" i="30"/>
  <c r="N16" i="30" s="1"/>
  <c r="L15" i="30"/>
  <c r="N15" i="30" s="1"/>
  <c r="L14" i="30"/>
  <c r="N14" i="30" s="1"/>
  <c r="L13" i="30"/>
  <c r="N13" i="30" s="1"/>
  <c r="L12" i="30"/>
  <c r="N12" i="30" s="1"/>
  <c r="L10" i="30"/>
  <c r="N11" i="30" s="1"/>
  <c r="L11" i="30"/>
  <c r="L35" i="29"/>
  <c r="N35" i="29" s="1"/>
  <c r="L34" i="29"/>
  <c r="N34" i="29" s="1"/>
  <c r="L33" i="29"/>
  <c r="N33" i="29" s="1"/>
  <c r="L32" i="29"/>
  <c r="N32" i="29" s="1"/>
  <c r="L31" i="29"/>
  <c r="N31" i="29" s="1"/>
  <c r="L30" i="29"/>
  <c r="N30" i="29" s="1"/>
  <c r="L29" i="29"/>
  <c r="N29" i="29" s="1"/>
  <c r="L28" i="29"/>
  <c r="N28" i="29" s="1"/>
  <c r="L27" i="29"/>
  <c r="N27" i="29" s="1"/>
  <c r="L26" i="29"/>
  <c r="N26" i="29" s="1"/>
  <c r="L25" i="29"/>
  <c r="N25" i="29" s="1"/>
  <c r="L24" i="29"/>
  <c r="N24" i="29" s="1"/>
  <c r="L23" i="29"/>
  <c r="N23" i="29" s="1"/>
  <c r="L22" i="29"/>
  <c r="N22" i="29" s="1"/>
  <c r="L21" i="29"/>
  <c r="N21" i="29" s="1"/>
  <c r="L20" i="29"/>
  <c r="N20" i="29" s="1"/>
  <c r="L19" i="29"/>
  <c r="N19" i="29" s="1"/>
  <c r="L18" i="29"/>
  <c r="N18" i="29" s="1"/>
  <c r="L17" i="29"/>
  <c r="N17" i="29" s="1"/>
  <c r="L16" i="29"/>
  <c r="N16" i="29" s="1"/>
  <c r="L15" i="29"/>
  <c r="N15" i="29" s="1"/>
  <c r="L14" i="29"/>
  <c r="N14" i="29" s="1"/>
  <c r="L13" i="29"/>
  <c r="N13" i="29" s="1"/>
  <c r="L12" i="29"/>
  <c r="N12" i="29" s="1"/>
  <c r="L10" i="29"/>
  <c r="L11" i="29"/>
  <c r="N10" i="29" s="1"/>
  <c r="L33" i="28"/>
  <c r="N33" i="28" s="1"/>
  <c r="L32" i="28"/>
  <c r="N32" i="28" s="1"/>
  <c r="L31" i="28"/>
  <c r="N31" i="28" s="1"/>
  <c r="L30" i="28"/>
  <c r="N30" i="28" s="1"/>
  <c r="L29" i="28"/>
  <c r="N29" i="28" s="1"/>
  <c r="L28" i="28"/>
  <c r="N28" i="28" s="1"/>
  <c r="L27" i="28"/>
  <c r="N27" i="28" s="1"/>
  <c r="L26" i="28"/>
  <c r="N26" i="28" s="1"/>
  <c r="L25" i="28"/>
  <c r="N25" i="28" s="1"/>
  <c r="L24" i="28"/>
  <c r="N24" i="28" s="1"/>
  <c r="L23" i="28"/>
  <c r="N23" i="28" s="1"/>
  <c r="L22" i="28"/>
  <c r="N22" i="28" s="1"/>
  <c r="L21" i="28"/>
  <c r="N21" i="28" s="1"/>
  <c r="L20" i="28"/>
  <c r="N20" i="28" s="1"/>
  <c r="L19" i="28"/>
  <c r="N19" i="28" s="1"/>
  <c r="L18" i="28"/>
  <c r="N18" i="28" s="1"/>
  <c r="L17" i="28"/>
  <c r="N17" i="28" s="1"/>
  <c r="L16" i="28"/>
  <c r="N16" i="28" s="1"/>
  <c r="L15" i="28"/>
  <c r="N15" i="28" s="1"/>
  <c r="L14" i="28"/>
  <c r="N14" i="28" s="1"/>
  <c r="L13" i="28"/>
  <c r="N13" i="28" s="1"/>
  <c r="L12" i="28"/>
  <c r="N12" i="28" s="1"/>
  <c r="L11" i="28"/>
  <c r="N11" i="28" s="1"/>
  <c r="L10" i="28"/>
  <c r="N10" i="28" s="1"/>
  <c r="L33" i="27"/>
  <c r="N33" i="27" s="1"/>
  <c r="L32" i="27"/>
  <c r="N32" i="27" s="1"/>
  <c r="L31" i="27"/>
  <c r="N31" i="27" s="1"/>
  <c r="L30" i="27"/>
  <c r="N30" i="27" s="1"/>
  <c r="L29" i="27"/>
  <c r="N29" i="27" s="1"/>
  <c r="L28" i="27"/>
  <c r="N28" i="27" s="1"/>
  <c r="L27" i="27"/>
  <c r="N27" i="27" s="1"/>
  <c r="L26" i="27"/>
  <c r="N26" i="27" s="1"/>
  <c r="L25" i="27"/>
  <c r="N25" i="27" s="1"/>
  <c r="L24" i="27"/>
  <c r="N24" i="27" s="1"/>
  <c r="L23" i="27"/>
  <c r="N23" i="27" s="1"/>
  <c r="L22" i="27"/>
  <c r="N22" i="27" s="1"/>
  <c r="L21" i="27"/>
  <c r="N21" i="27" s="1"/>
  <c r="L20" i="27"/>
  <c r="N20" i="27" s="1"/>
  <c r="L19" i="27"/>
  <c r="N19" i="27" s="1"/>
  <c r="L18" i="27"/>
  <c r="N18" i="27" s="1"/>
  <c r="L17" i="27"/>
  <c r="N17" i="27" s="1"/>
  <c r="L16" i="27"/>
  <c r="N16" i="27" s="1"/>
  <c r="L15" i="27"/>
  <c r="N15" i="27" s="1"/>
  <c r="L14" i="27"/>
  <c r="N14" i="27" s="1"/>
  <c r="L13" i="27"/>
  <c r="N13" i="27" s="1"/>
  <c r="L12" i="27"/>
  <c r="N12" i="27" s="1"/>
  <c r="L11" i="27"/>
  <c r="N11" i="27" s="1"/>
  <c r="L10" i="27"/>
  <c r="N10" i="27" s="1"/>
  <c r="L34" i="26"/>
  <c r="N34" i="26" s="1"/>
  <c r="L33" i="26"/>
  <c r="N33" i="26" s="1"/>
  <c r="L32" i="26"/>
  <c r="N32" i="26" s="1"/>
  <c r="L31" i="26"/>
  <c r="N31" i="26" s="1"/>
  <c r="L30" i="26"/>
  <c r="N30" i="26" s="1"/>
  <c r="L29" i="26"/>
  <c r="N29" i="26" s="1"/>
  <c r="L28" i="26"/>
  <c r="N28" i="26" s="1"/>
  <c r="L27" i="26"/>
  <c r="N27" i="26" s="1"/>
  <c r="L26" i="26"/>
  <c r="N26" i="26" s="1"/>
  <c r="L25" i="26"/>
  <c r="N25" i="26" s="1"/>
  <c r="L24" i="26"/>
  <c r="N24" i="26" s="1"/>
  <c r="L23" i="26"/>
  <c r="N23" i="26" s="1"/>
  <c r="L22" i="26"/>
  <c r="N22" i="26" s="1"/>
  <c r="L21" i="26"/>
  <c r="N21" i="26" s="1"/>
  <c r="L20" i="26"/>
  <c r="N20" i="26" s="1"/>
  <c r="L19" i="26"/>
  <c r="N19" i="26" s="1"/>
  <c r="L18" i="26"/>
  <c r="N18" i="26" s="1"/>
  <c r="L17" i="26"/>
  <c r="N17" i="26" s="1"/>
  <c r="L16" i="26"/>
  <c r="N16" i="26" s="1"/>
  <c r="L15" i="26"/>
  <c r="N15" i="26" s="1"/>
  <c r="L14" i="26"/>
  <c r="N14" i="26" s="1"/>
  <c r="L13" i="26"/>
  <c r="N13" i="26" s="1"/>
  <c r="L11" i="26"/>
  <c r="N12" i="26" s="1"/>
  <c r="L10" i="26"/>
  <c r="L12" i="26"/>
  <c r="L12" i="23"/>
  <c r="L10" i="4"/>
  <c r="L34" i="23"/>
  <c r="N34" i="23" s="1"/>
  <c r="L33" i="23"/>
  <c r="N33" i="23" s="1"/>
  <c r="L32" i="23"/>
  <c r="N32" i="23" s="1"/>
  <c r="L31" i="23"/>
  <c r="N31" i="23" s="1"/>
  <c r="L30" i="23"/>
  <c r="N30" i="23" s="1"/>
  <c r="L29" i="23"/>
  <c r="N29" i="23" s="1"/>
  <c r="L28" i="23"/>
  <c r="N28" i="23" s="1"/>
  <c r="L27" i="23"/>
  <c r="N27" i="23" s="1"/>
  <c r="L26" i="23"/>
  <c r="N26" i="23" s="1"/>
  <c r="L25" i="23"/>
  <c r="N25" i="23" s="1"/>
  <c r="L24" i="23"/>
  <c r="N24" i="23" s="1"/>
  <c r="L23" i="23"/>
  <c r="N23" i="23" s="1"/>
  <c r="L22" i="23"/>
  <c r="N22" i="23" s="1"/>
  <c r="L21" i="23"/>
  <c r="N21" i="23" s="1"/>
  <c r="L20" i="23"/>
  <c r="N20" i="23" s="1"/>
  <c r="L19" i="23"/>
  <c r="N19" i="23" s="1"/>
  <c r="L18" i="23"/>
  <c r="N18" i="23" s="1"/>
  <c r="L17" i="23"/>
  <c r="N17" i="23" s="1"/>
  <c r="L16" i="23"/>
  <c r="N16" i="23" s="1"/>
  <c r="L15" i="23"/>
  <c r="N15" i="23" s="1"/>
  <c r="L11" i="23"/>
  <c r="L13" i="23"/>
  <c r="L10" i="23"/>
  <c r="N13" i="23" s="1"/>
  <c r="L14" i="23"/>
  <c r="L12" i="4"/>
  <c r="L13" i="4"/>
  <c r="L11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N10" i="30" l="1"/>
  <c r="N11" i="29"/>
  <c r="N11" i="26"/>
  <c r="N10" i="26"/>
  <c r="N11" i="23"/>
  <c r="N10" i="23"/>
  <c r="N14" i="23"/>
  <c r="N12" i="23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J58" i="5" l="1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<sst xmlns="http://schemas.openxmlformats.org/spreadsheetml/2006/main" count="342" uniqueCount="128">
  <si>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</si>
  <si>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</si>
  <si>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</si>
  <si>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</si>
  <si>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</si>
  <si>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</si>
  <si>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</si>
  <si>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</si>
  <si>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</si>
  <si>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</si>
  <si>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</si>
  <si>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</si>
  <si>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</si>
  <si>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</si>
  <si>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</si>
  <si>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</si>
  <si>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</si>
  <si>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</si>
  <si>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</si>
  <si>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</si>
  <si>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</si>
  <si>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</si>
  <si>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</si>
  <si>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</si>
  <si>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</si>
  <si>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</si>
  <si>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</si>
  <si>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Теория</t>
  </si>
  <si>
    <t>Практика</t>
  </si>
  <si>
    <t>по физической культуре (девушки)</t>
  </si>
  <si>
    <t>призер</t>
  </si>
  <si>
    <t>Протокол проведения школьного этапа ВсОШ 2024-2025  учебного года</t>
  </si>
  <si>
    <t xml:space="preserve">Место проведения - </t>
  </si>
  <si>
    <t>Дата проведения: 30 -1 октября</t>
  </si>
  <si>
    <t>Ранжирование:</t>
  </si>
  <si>
    <t>победитель - набравший наибольшее количество баллов</t>
  </si>
  <si>
    <t>участник</t>
  </si>
  <si>
    <t>&lt; 50%</t>
  </si>
  <si>
    <t>&gt;,= 50%</t>
  </si>
  <si>
    <t>Председатель жюри: Герус Виктор Яковлевич</t>
  </si>
  <si>
    <t>Секретарь жюри: Соколовский А.А.</t>
  </si>
  <si>
    <t>Соколовский Андрей Александрович</t>
  </si>
  <si>
    <t>ф 11-2</t>
  </si>
  <si>
    <t>ф 11-1</t>
  </si>
  <si>
    <t>11а</t>
  </si>
  <si>
    <t>Бабин</t>
  </si>
  <si>
    <t>Дмитрий</t>
  </si>
  <si>
    <t>Александрович</t>
  </si>
  <si>
    <t>Пашков</t>
  </si>
  <si>
    <t>Александр</t>
  </si>
  <si>
    <t>Вячеславович</t>
  </si>
  <si>
    <t>Победитель</t>
  </si>
  <si>
    <t>Лузгин</t>
  </si>
  <si>
    <t>Андрей</t>
  </si>
  <si>
    <t>Игоревич</t>
  </si>
  <si>
    <t>10а</t>
  </si>
  <si>
    <t>Федореев</t>
  </si>
  <si>
    <t>Артём</t>
  </si>
  <si>
    <t>Сергеевич</t>
  </si>
  <si>
    <t>9а</t>
  </si>
  <si>
    <t>9б</t>
  </si>
  <si>
    <t>ф 9-2</t>
  </si>
  <si>
    <t>ф 9-1</t>
  </si>
  <si>
    <t>Бабич</t>
  </si>
  <si>
    <t>Николаевич</t>
  </si>
  <si>
    <t>Музыченко</t>
  </si>
  <si>
    <t>Никита</t>
  </si>
  <si>
    <t>Михайлович</t>
  </si>
  <si>
    <t>Комаров Владимир Сергеевич</t>
  </si>
  <si>
    <t>8а</t>
  </si>
  <si>
    <t>ф 8-1</t>
  </si>
  <si>
    <t>ф 8-2</t>
  </si>
  <si>
    <t>Сергей</t>
  </si>
  <si>
    <t>Арановский</t>
  </si>
  <si>
    <t>Илья</t>
  </si>
  <si>
    <t>Андреевич</t>
  </si>
  <si>
    <t>Малышев</t>
  </si>
  <si>
    <t>Евгеньевич</t>
  </si>
  <si>
    <t>7а</t>
  </si>
  <si>
    <t>7б</t>
  </si>
  <si>
    <t>ф 7-1</t>
  </si>
  <si>
    <t>ф 7-2</t>
  </si>
  <si>
    <t>ф 7-3</t>
  </si>
  <si>
    <t xml:space="preserve">Поплёвин </t>
  </si>
  <si>
    <t>Захар</t>
  </si>
  <si>
    <t>Кравченко</t>
  </si>
  <si>
    <t>Макар</t>
  </si>
  <si>
    <t>Ильич</t>
  </si>
  <si>
    <t>Лапа</t>
  </si>
  <si>
    <t>Матвей</t>
  </si>
  <si>
    <t>6а</t>
  </si>
  <si>
    <t>6б</t>
  </si>
  <si>
    <t>6в</t>
  </si>
  <si>
    <t>ф 5-1</t>
  </si>
  <si>
    <t>ф 5-3</t>
  </si>
  <si>
    <t>ф 5-4</t>
  </si>
  <si>
    <t>Грицо</t>
  </si>
  <si>
    <t>Иван</t>
  </si>
  <si>
    <t>Котюшев</t>
  </si>
  <si>
    <t>Дмитриевич</t>
  </si>
  <si>
    <t>Суховицкий</t>
  </si>
  <si>
    <t>Егор</t>
  </si>
  <si>
    <t>Страшнов</t>
  </si>
  <si>
    <t>Лобанов</t>
  </si>
  <si>
    <t>Семён</t>
  </si>
  <si>
    <t>Витальевич</t>
  </si>
  <si>
    <t>5а</t>
  </si>
  <si>
    <t>5б</t>
  </si>
  <si>
    <t>ф 6-1</t>
  </si>
  <si>
    <t>ф 6-5</t>
  </si>
  <si>
    <t>ф 6-2</t>
  </si>
  <si>
    <t>ф 6-3</t>
  </si>
  <si>
    <t>ф 6-4</t>
  </si>
  <si>
    <t>Байков</t>
  </si>
  <si>
    <t>Дьяченко</t>
  </si>
  <si>
    <t>Даниил</t>
  </si>
  <si>
    <t>Терешков</t>
  </si>
  <si>
    <t>Носков</t>
  </si>
  <si>
    <t>Роман</t>
  </si>
  <si>
    <t>Артёмович</t>
  </si>
  <si>
    <t>по физической культуре (юноши)</t>
  </si>
  <si>
    <t>Комаров В. С.</t>
  </si>
  <si>
    <t>ф 5-2</t>
  </si>
  <si>
    <t>Призер</t>
  </si>
  <si>
    <t>Соколовский А. А.</t>
  </si>
  <si>
    <t>Герус В. Я.</t>
  </si>
  <si>
    <t>ф 10-2</t>
  </si>
  <si>
    <t>ф 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</si>
</sst>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" fontId="0" fillId="0" borderId="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ont="1" applyBorder="1" applyAlignment="1">
      <alignment vertical="center" wrapText="1"/>
    </xf>
    <xf numFmtId="0" fontId="6" fillId="0" borderId="5" xfId="0" applyFont="1" applyBorder="1"/>
    <xf numFmtId="0" fontId="6" fillId="0" borderId="1" xfId="0" applyFont="1" applyBorder="1"/>
    <xf numFmtId="0" fontId="0" fillId="0" borderId="0" xfId="0" applyBorder="1" applyAlignment="1">
      <alignment horizontal="right"/>
    </xf>
    <xf numFmtId="0" fontId="0" fillId="0" borderId="2" xfId="0" applyFill="1" applyBorder="1"/>
    <xf numFmtId="1" fontId="0" fillId="0" borderId="2" xfId="0" applyNumberFormat="1" applyFill="1" applyBorder="1"/>
    <xf numFmtId="0" fontId="0" fillId="0" borderId="2" xfId="0" applyBorder="1"/>
    <xf numFmtId="1" fontId="0" fillId="0" borderId="2" xfId="0" applyNumberFormat="1" applyBorder="1"/>
    <xf numFmtId="0" fontId="0" fillId="5" borderId="1" xfId="0" applyFill="1" applyBorder="1"/>
    <xf numFmtId="49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5" xfId="0" applyFont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1" fontId="3" fillId="0" borderId="1" xfId="0" applyNumberFormat="1" applyFont="1" applyBorder="1"/>
    <xf numFmtId="0" fontId="7" fillId="0" borderId="1" xfId="0" applyFont="1" applyBorder="1"/>
    <xf numFmtId="0" fontId="3" fillId="0" borderId="2" xfId="0" applyFont="1" applyFill="1" applyBorder="1"/>
    <xf numFmtId="1" fontId="3" fillId="0" borderId="2" xfId="0" applyNumberFormat="1" applyFont="1" applyFill="1" applyBorder="1"/>
    <xf numFmtId="0" fontId="3" fillId="0" borderId="2" xfId="0" applyFont="1" applyBorder="1"/>
    <xf numFmtId="0" fontId="3" fillId="0" borderId="0" xfId="0" applyFont="1"/>
    <xf numFmtId="1" fontId="3" fillId="0" borderId="2" xfId="0" applyNumberFormat="1" applyFont="1" applyBorder="1"/>
    <xf numFmtId="0" fontId="0" fillId="0" borderId="0" xfId="0" applyFill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6" borderId="1" xfId="0" applyFill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/>
    <xf numFmtId="1" fontId="0" fillId="0" borderId="1" xfId="0" applyNumberFormat="1" applyFont="1" applyFill="1" applyBorder="1"/>
    <xf numFmtId="1" fontId="0" fillId="0" borderId="1" xfId="0" applyNumberFormat="1" applyFont="1" applyBorder="1"/>
    <xf numFmtId="0" fontId="0" fillId="0" borderId="2" xfId="0" applyFont="1" applyFill="1" applyBorder="1"/>
    <xf numFmtId="1" fontId="0" fillId="0" borderId="2" xfId="0" applyNumberFormat="1" applyFont="1" applyFill="1" applyBorder="1"/>
    <xf numFmtId="0" fontId="0" fillId="0" borderId="0" xfId="0" applyFont="1"/>
    <xf numFmtId="1" fontId="0" fillId="0" borderId="2" xfId="0" applyNumberFormat="1" applyFont="1" applyBorder="1"/>
    <xf numFmtId="0" fontId="0" fillId="0" borderId="2" xfId="0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4" borderId="1" xfId="0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90" zoomScaleNormal="90" workbookViewId="0">
      <selection activeCell="F22" sqref="F22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120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225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28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28"/>
      <c r="L6" s="28"/>
      <c r="M6" s="28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28"/>
      <c r="M7" s="28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95</v>
      </c>
      <c r="D10" s="16" t="s">
        <v>116</v>
      </c>
      <c r="E10" s="16" t="s">
        <v>57</v>
      </c>
      <c r="F10" s="16" t="s">
        <v>77</v>
      </c>
      <c r="G10" s="17">
        <v>172</v>
      </c>
      <c r="H10" s="47" t="s">
        <v>106</v>
      </c>
      <c r="I10" s="46" t="s">
        <v>121</v>
      </c>
      <c r="J10" s="48">
        <v>10</v>
      </c>
      <c r="K10" s="49">
        <v>115</v>
      </c>
      <c r="L10" s="50">
        <f>J10+K10</f>
        <v>125</v>
      </c>
      <c r="M10" s="46"/>
      <c r="N10" s="50">
        <f t="shared" ref="N10:N35" si="0">L10/E$3*100</f>
        <v>55.555555555555557</v>
      </c>
      <c r="O10" s="46" t="s">
        <v>51</v>
      </c>
    </row>
    <row r="11" spans="2:15" x14ac:dyDescent="0.3">
      <c r="B11" s="1">
        <v>2</v>
      </c>
      <c r="C11" s="46" t="s">
        <v>122</v>
      </c>
      <c r="D11" s="16" t="s">
        <v>114</v>
      </c>
      <c r="E11" s="16" t="s">
        <v>115</v>
      </c>
      <c r="F11" s="16" t="s">
        <v>64</v>
      </c>
      <c r="G11" s="18">
        <v>172</v>
      </c>
      <c r="H11" s="47" t="s">
        <v>107</v>
      </c>
      <c r="I11" s="46" t="s">
        <v>121</v>
      </c>
      <c r="J11" s="51">
        <v>12</v>
      </c>
      <c r="K11" s="52">
        <v>112</v>
      </c>
      <c r="L11" s="50">
        <f>J11+K11</f>
        <v>124</v>
      </c>
      <c r="M11" s="53"/>
      <c r="N11" s="54">
        <f t="shared" si="0"/>
        <v>55.111111111111114</v>
      </c>
      <c r="O11" s="55" t="s">
        <v>123</v>
      </c>
    </row>
    <row r="12" spans="2:15" x14ac:dyDescent="0.3">
      <c r="B12" s="1">
        <v>3</v>
      </c>
      <c r="C12" s="46" t="s">
        <v>93</v>
      </c>
      <c r="D12" s="16" t="s">
        <v>113</v>
      </c>
      <c r="E12" s="16" t="s">
        <v>104</v>
      </c>
      <c r="F12" s="16" t="s">
        <v>77</v>
      </c>
      <c r="G12" s="17">
        <v>172</v>
      </c>
      <c r="H12" s="47" t="s">
        <v>107</v>
      </c>
      <c r="I12" s="46" t="s">
        <v>121</v>
      </c>
      <c r="J12" s="48">
        <v>10</v>
      </c>
      <c r="K12" s="49">
        <v>110</v>
      </c>
      <c r="L12" s="50">
        <f>J12+K12</f>
        <v>120</v>
      </c>
      <c r="M12" s="46"/>
      <c r="N12" s="50">
        <f t="shared" si="0"/>
        <v>53.333333333333336</v>
      </c>
      <c r="O12" s="46" t="s">
        <v>123</v>
      </c>
    </row>
    <row r="13" spans="2:15" x14ac:dyDescent="0.3">
      <c r="B13" s="1">
        <v>4</v>
      </c>
      <c r="C13" s="46" t="s">
        <v>94</v>
      </c>
      <c r="D13" s="16" t="s">
        <v>117</v>
      </c>
      <c r="E13" s="16" t="s">
        <v>118</v>
      </c>
      <c r="F13" s="16" t="s">
        <v>119</v>
      </c>
      <c r="G13" s="18">
        <v>172</v>
      </c>
      <c r="H13" s="47" t="s">
        <v>106</v>
      </c>
      <c r="I13" s="46" t="s">
        <v>121</v>
      </c>
      <c r="J13" s="51">
        <v>9</v>
      </c>
      <c r="K13" s="52">
        <v>105</v>
      </c>
      <c r="L13" s="50">
        <f>J13+K13</f>
        <v>114</v>
      </c>
      <c r="M13" s="53"/>
      <c r="N13" s="54">
        <f t="shared" si="0"/>
        <v>50.666666666666671</v>
      </c>
      <c r="O13" s="55" t="s">
        <v>123</v>
      </c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>J14+K14</f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>J15+K15</f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>J16+K16</f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>J17+K17</f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>J18+K18</f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>J19+K19</f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>J20+K20</f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>J21+K21</f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>J22+K22</f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>J23+K23</f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>J24+K24</f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>J25+K25</f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>J26+K26</f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>J27+K27</f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>J28+K28</f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>J29+K29</f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>J30+K30</f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>J31+K31</f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>J32+K32</f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>J33+K33</f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>J34+K34</f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>J35+K35</f>
        <v>0</v>
      </c>
      <c r="M35" s="39"/>
      <c r="N35" s="40">
        <f t="shared" si="0"/>
        <v>0</v>
      </c>
      <c r="O35" s="38"/>
    </row>
  </sheetData>
  <mergeCells count="7">
    <mergeCell ref="B6:E6"/>
    <mergeCell ref="B7:E7"/>
    <mergeCell ref="B3:D3"/>
    <mergeCell ref="K3:M3"/>
    <mergeCell ref="B1:O1"/>
    <mergeCell ref="B2:O2"/>
    <mergeCell ref="B4:E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zoomScale="90" zoomScaleNormal="90" workbookViewId="0">
      <selection activeCell="E26" sqref="E26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120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225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41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41"/>
      <c r="L6" s="41"/>
      <c r="M6" s="41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110</v>
      </c>
      <c r="D10" s="16" t="s">
        <v>98</v>
      </c>
      <c r="E10" s="16" t="s">
        <v>72</v>
      </c>
      <c r="F10" s="16" t="s">
        <v>99</v>
      </c>
      <c r="G10" s="17">
        <v>172</v>
      </c>
      <c r="H10" s="47" t="s">
        <v>92</v>
      </c>
      <c r="I10" s="46" t="s">
        <v>121</v>
      </c>
      <c r="J10" s="48">
        <v>10</v>
      </c>
      <c r="K10" s="49">
        <v>110</v>
      </c>
      <c r="L10" s="50">
        <f>J10+K10</f>
        <v>120</v>
      </c>
      <c r="M10" s="46"/>
      <c r="N10" s="50">
        <f t="shared" ref="N10:N34" si="0">L10/E$3*100</f>
        <v>53.333333333333336</v>
      </c>
      <c r="O10" s="46" t="s">
        <v>51</v>
      </c>
    </row>
    <row r="11" spans="2:15" x14ac:dyDescent="0.3">
      <c r="B11" s="1">
        <v>2</v>
      </c>
      <c r="C11" s="46" t="s">
        <v>112</v>
      </c>
      <c r="D11" s="16" t="s">
        <v>100</v>
      </c>
      <c r="E11" s="16" t="s">
        <v>101</v>
      </c>
      <c r="F11" s="16" t="s">
        <v>47</v>
      </c>
      <c r="G11" s="18">
        <v>172</v>
      </c>
      <c r="H11" s="47" t="s">
        <v>92</v>
      </c>
      <c r="I11" s="46" t="s">
        <v>121</v>
      </c>
      <c r="J11" s="51">
        <v>10</v>
      </c>
      <c r="K11" s="52">
        <v>105</v>
      </c>
      <c r="L11" s="50">
        <f>J11+K11</f>
        <v>115</v>
      </c>
      <c r="M11" s="53"/>
      <c r="N11" s="54">
        <f t="shared" si="0"/>
        <v>51.111111111111107</v>
      </c>
      <c r="O11" s="55" t="s">
        <v>123</v>
      </c>
    </row>
    <row r="12" spans="2:15" x14ac:dyDescent="0.3">
      <c r="B12" s="1">
        <v>3</v>
      </c>
      <c r="C12" s="1" t="s">
        <v>109</v>
      </c>
      <c r="D12" s="16" t="s">
        <v>96</v>
      </c>
      <c r="E12" s="16" t="s">
        <v>97</v>
      </c>
      <c r="F12" s="16" t="s">
        <v>47</v>
      </c>
      <c r="G12" s="17">
        <v>172</v>
      </c>
      <c r="H12" s="47" t="s">
        <v>90</v>
      </c>
      <c r="I12" s="46" t="s">
        <v>124</v>
      </c>
      <c r="J12" s="48">
        <v>10</v>
      </c>
      <c r="K12" s="49">
        <v>100</v>
      </c>
      <c r="L12" s="50">
        <f>J12+K12</f>
        <v>110</v>
      </c>
      <c r="M12" s="46"/>
      <c r="N12" s="50">
        <f t="shared" si="0"/>
        <v>48.888888888888886</v>
      </c>
      <c r="O12" s="46"/>
    </row>
    <row r="13" spans="2:15" x14ac:dyDescent="0.3">
      <c r="B13" s="1">
        <v>4</v>
      </c>
      <c r="C13" s="1" t="s">
        <v>111</v>
      </c>
      <c r="D13" s="16" t="s">
        <v>103</v>
      </c>
      <c r="E13" s="16" t="s">
        <v>104</v>
      </c>
      <c r="F13" s="16" t="s">
        <v>105</v>
      </c>
      <c r="G13" s="18">
        <v>172</v>
      </c>
      <c r="H13" s="47" t="s">
        <v>91</v>
      </c>
      <c r="I13" s="46" t="s">
        <v>124</v>
      </c>
      <c r="J13" s="51">
        <v>9</v>
      </c>
      <c r="K13" s="52">
        <v>100</v>
      </c>
      <c r="L13" s="50">
        <f>J13+K13</f>
        <v>109</v>
      </c>
      <c r="M13" s="53"/>
      <c r="N13" s="54">
        <f t="shared" si="0"/>
        <v>48.444444444444443</v>
      </c>
      <c r="O13" s="55"/>
    </row>
    <row r="14" spans="2:15" x14ac:dyDescent="0.3">
      <c r="B14" s="1">
        <v>5</v>
      </c>
      <c r="C14" s="46" t="s">
        <v>108</v>
      </c>
      <c r="D14" s="16" t="s">
        <v>102</v>
      </c>
      <c r="E14" s="16" t="s">
        <v>72</v>
      </c>
      <c r="F14" s="16" t="s">
        <v>64</v>
      </c>
      <c r="G14" s="18">
        <v>172</v>
      </c>
      <c r="H14" s="47" t="s">
        <v>91</v>
      </c>
      <c r="I14" s="46" t="s">
        <v>124</v>
      </c>
      <c r="J14" s="51">
        <v>11</v>
      </c>
      <c r="K14" s="52">
        <v>90</v>
      </c>
      <c r="L14" s="50">
        <f>J14+K14</f>
        <v>101</v>
      </c>
      <c r="M14" s="53"/>
      <c r="N14" s="54">
        <f t="shared" si="0"/>
        <v>44.888888888888886</v>
      </c>
      <c r="O14" s="55"/>
    </row>
    <row r="15" spans="2:15" ht="15" x14ac:dyDescent="0.25">
      <c r="B15" s="1">
        <v>6</v>
      </c>
      <c r="C15" s="29"/>
      <c r="D15" s="30"/>
      <c r="E15" s="30"/>
      <c r="F15" s="30"/>
      <c r="G15" s="31"/>
      <c r="H15" s="10"/>
      <c r="I15" s="29"/>
      <c r="J15" s="32"/>
      <c r="K15" s="33"/>
      <c r="L15" s="13">
        <f>J15+K15</f>
        <v>0</v>
      </c>
      <c r="M15" s="29"/>
      <c r="N15" s="34">
        <f t="shared" si="0"/>
        <v>0</v>
      </c>
      <c r="O15" s="29"/>
    </row>
    <row r="16" spans="2:15" ht="15" x14ac:dyDescent="0.25">
      <c r="B16" s="1">
        <v>7</v>
      </c>
      <c r="C16" s="29"/>
      <c r="D16" s="30"/>
      <c r="E16" s="30"/>
      <c r="F16" s="30"/>
      <c r="G16" s="35"/>
      <c r="H16" s="10"/>
      <c r="I16" s="29"/>
      <c r="J16" s="36"/>
      <c r="K16" s="37"/>
      <c r="L16" s="13">
        <f>J16+K16</f>
        <v>0</v>
      </c>
      <c r="M16" s="39"/>
      <c r="N16" s="40">
        <f t="shared" si="0"/>
        <v>0</v>
      </c>
      <c r="O16" s="38"/>
    </row>
    <row r="17" spans="2:15" ht="15" x14ac:dyDescent="0.25">
      <c r="B17" s="1">
        <v>8</v>
      </c>
      <c r="C17" s="29"/>
      <c r="D17" s="30"/>
      <c r="E17" s="30"/>
      <c r="F17" s="30"/>
      <c r="G17" s="31"/>
      <c r="H17" s="10"/>
      <c r="I17" s="29"/>
      <c r="J17" s="32"/>
      <c r="K17" s="33"/>
      <c r="L17" s="13">
        <f>J17+K17</f>
        <v>0</v>
      </c>
      <c r="M17" s="29"/>
      <c r="N17" s="34">
        <f t="shared" si="0"/>
        <v>0</v>
      </c>
      <c r="O17" s="29"/>
    </row>
    <row r="18" spans="2:15" ht="15" x14ac:dyDescent="0.25">
      <c r="B18" s="1">
        <v>9</v>
      </c>
      <c r="C18" s="29"/>
      <c r="D18" s="30"/>
      <c r="E18" s="30"/>
      <c r="F18" s="30"/>
      <c r="G18" s="35"/>
      <c r="H18" s="10"/>
      <c r="I18" s="29"/>
      <c r="J18" s="36"/>
      <c r="K18" s="37"/>
      <c r="L18" s="13">
        <f>J18+K18</f>
        <v>0</v>
      </c>
      <c r="M18" s="39"/>
      <c r="N18" s="40">
        <f t="shared" si="0"/>
        <v>0</v>
      </c>
      <c r="O18" s="38"/>
    </row>
    <row r="19" spans="2:15" ht="15" x14ac:dyDescent="0.25">
      <c r="B19" s="1">
        <v>10</v>
      </c>
      <c r="C19" s="29"/>
      <c r="D19" s="30"/>
      <c r="E19" s="30"/>
      <c r="F19" s="30"/>
      <c r="G19" s="31"/>
      <c r="H19" s="10"/>
      <c r="I19" s="29"/>
      <c r="J19" s="32"/>
      <c r="K19" s="33"/>
      <c r="L19" s="13">
        <f>J19+K19</f>
        <v>0</v>
      </c>
      <c r="M19" s="29"/>
      <c r="N19" s="34">
        <f t="shared" si="0"/>
        <v>0</v>
      </c>
      <c r="O19" s="29"/>
    </row>
    <row r="20" spans="2:15" ht="15" x14ac:dyDescent="0.25">
      <c r="B20" s="1">
        <v>11</v>
      </c>
      <c r="C20" s="29"/>
      <c r="D20" s="30"/>
      <c r="E20" s="30"/>
      <c r="F20" s="30"/>
      <c r="G20" s="35"/>
      <c r="H20" s="10"/>
      <c r="I20" s="29"/>
      <c r="J20" s="36"/>
      <c r="K20" s="37"/>
      <c r="L20" s="13">
        <f>J20+K20</f>
        <v>0</v>
      </c>
      <c r="M20" s="39"/>
      <c r="N20" s="40">
        <f t="shared" si="0"/>
        <v>0</v>
      </c>
      <c r="O20" s="38"/>
    </row>
    <row r="21" spans="2:15" ht="15" x14ac:dyDescent="0.25">
      <c r="B21" s="1">
        <v>12</v>
      </c>
      <c r="C21" s="29"/>
      <c r="D21" s="30"/>
      <c r="E21" s="30"/>
      <c r="F21" s="30"/>
      <c r="G21" s="31"/>
      <c r="H21" s="10"/>
      <c r="I21" s="29"/>
      <c r="J21" s="32"/>
      <c r="K21" s="33"/>
      <c r="L21" s="13">
        <f>J21+K21</f>
        <v>0</v>
      </c>
      <c r="M21" s="29"/>
      <c r="N21" s="34">
        <f t="shared" si="0"/>
        <v>0</v>
      </c>
      <c r="O21" s="29"/>
    </row>
    <row r="22" spans="2:15" ht="15" x14ac:dyDescent="0.25">
      <c r="B22" s="1">
        <v>13</v>
      </c>
      <c r="C22" s="29"/>
      <c r="D22" s="30"/>
      <c r="E22" s="30"/>
      <c r="F22" s="30"/>
      <c r="G22" s="35"/>
      <c r="H22" s="10"/>
      <c r="I22" s="29"/>
      <c r="J22" s="36"/>
      <c r="K22" s="37"/>
      <c r="L22" s="13">
        <f>J22+K22</f>
        <v>0</v>
      </c>
      <c r="M22" s="39"/>
      <c r="N22" s="40">
        <f t="shared" si="0"/>
        <v>0</v>
      </c>
      <c r="O22" s="38"/>
    </row>
    <row r="23" spans="2:15" ht="15" x14ac:dyDescent="0.25">
      <c r="B23" s="1">
        <v>14</v>
      </c>
      <c r="C23" s="29"/>
      <c r="D23" s="30"/>
      <c r="E23" s="30"/>
      <c r="F23" s="30"/>
      <c r="G23" s="31"/>
      <c r="H23" s="10"/>
      <c r="I23" s="29"/>
      <c r="J23" s="32"/>
      <c r="K23" s="33"/>
      <c r="L23" s="13">
        <f>J23+K23</f>
        <v>0</v>
      </c>
      <c r="M23" s="29"/>
      <c r="N23" s="34">
        <f t="shared" si="0"/>
        <v>0</v>
      </c>
      <c r="O23" s="29"/>
    </row>
    <row r="24" spans="2:15" ht="15" x14ac:dyDescent="0.25">
      <c r="B24" s="1">
        <v>15</v>
      </c>
      <c r="C24" s="29"/>
      <c r="D24" s="30"/>
      <c r="E24" s="30"/>
      <c r="F24" s="30"/>
      <c r="G24" s="35"/>
      <c r="H24" s="10"/>
      <c r="I24" s="29"/>
      <c r="J24" s="36"/>
      <c r="K24" s="37"/>
      <c r="L24" s="13">
        <f>J24+K24</f>
        <v>0</v>
      </c>
      <c r="M24" s="39"/>
      <c r="N24" s="40">
        <f t="shared" si="0"/>
        <v>0</v>
      </c>
      <c r="O24" s="38"/>
    </row>
    <row r="25" spans="2:15" ht="15" x14ac:dyDescent="0.25">
      <c r="B25" s="1">
        <v>16</v>
      </c>
      <c r="C25" s="29"/>
      <c r="D25" s="30"/>
      <c r="E25" s="30"/>
      <c r="F25" s="30"/>
      <c r="G25" s="31"/>
      <c r="H25" s="10"/>
      <c r="I25" s="29"/>
      <c r="J25" s="32"/>
      <c r="K25" s="33"/>
      <c r="L25" s="13">
        <f>J25+K25</f>
        <v>0</v>
      </c>
      <c r="M25" s="29"/>
      <c r="N25" s="34">
        <f t="shared" si="0"/>
        <v>0</v>
      </c>
      <c r="O25" s="29"/>
    </row>
    <row r="26" spans="2:15" ht="15" x14ac:dyDescent="0.25">
      <c r="B26" s="1">
        <v>17</v>
      </c>
      <c r="C26" s="29"/>
      <c r="D26" s="30"/>
      <c r="E26" s="30"/>
      <c r="F26" s="30"/>
      <c r="G26" s="35"/>
      <c r="H26" s="10"/>
      <c r="I26" s="29"/>
      <c r="J26" s="36"/>
      <c r="K26" s="37"/>
      <c r="L26" s="13">
        <f>J26+K26</f>
        <v>0</v>
      </c>
      <c r="M26" s="39"/>
      <c r="N26" s="40">
        <f t="shared" si="0"/>
        <v>0</v>
      </c>
      <c r="O26" s="38"/>
    </row>
    <row r="27" spans="2:15" ht="15" x14ac:dyDescent="0.25">
      <c r="B27" s="1">
        <v>18</v>
      </c>
      <c r="C27" s="29"/>
      <c r="D27" s="30"/>
      <c r="E27" s="30"/>
      <c r="F27" s="30"/>
      <c r="G27" s="31"/>
      <c r="H27" s="10"/>
      <c r="I27" s="29"/>
      <c r="J27" s="32"/>
      <c r="K27" s="33"/>
      <c r="L27" s="13">
        <f>J27+K27</f>
        <v>0</v>
      </c>
      <c r="M27" s="29"/>
      <c r="N27" s="34">
        <f t="shared" si="0"/>
        <v>0</v>
      </c>
      <c r="O27" s="29"/>
    </row>
    <row r="28" spans="2:15" ht="15" x14ac:dyDescent="0.25">
      <c r="B28" s="1">
        <v>19</v>
      </c>
      <c r="C28" s="29"/>
      <c r="D28" s="30"/>
      <c r="E28" s="30"/>
      <c r="F28" s="30"/>
      <c r="G28" s="35"/>
      <c r="H28" s="10"/>
      <c r="I28" s="29"/>
      <c r="J28" s="36"/>
      <c r="K28" s="37"/>
      <c r="L28" s="13">
        <f>J28+K28</f>
        <v>0</v>
      </c>
      <c r="M28" s="39"/>
      <c r="N28" s="40">
        <f t="shared" si="0"/>
        <v>0</v>
      </c>
      <c r="O28" s="38"/>
    </row>
    <row r="29" spans="2:15" ht="15" x14ac:dyDescent="0.25">
      <c r="B29" s="1">
        <v>20</v>
      </c>
      <c r="C29" s="29"/>
      <c r="D29" s="30"/>
      <c r="E29" s="30"/>
      <c r="F29" s="30"/>
      <c r="G29" s="31"/>
      <c r="H29" s="10"/>
      <c r="I29" s="29"/>
      <c r="J29" s="32"/>
      <c r="K29" s="33"/>
      <c r="L29" s="13">
        <f>J29+K29</f>
        <v>0</v>
      </c>
      <c r="M29" s="29"/>
      <c r="N29" s="34">
        <f t="shared" si="0"/>
        <v>0</v>
      </c>
      <c r="O29" s="29"/>
    </row>
    <row r="30" spans="2:15" ht="15" x14ac:dyDescent="0.25">
      <c r="B30" s="1">
        <v>21</v>
      </c>
      <c r="C30" s="29"/>
      <c r="D30" s="30"/>
      <c r="E30" s="30"/>
      <c r="F30" s="30"/>
      <c r="G30" s="35"/>
      <c r="H30" s="10"/>
      <c r="I30" s="29"/>
      <c r="J30" s="36"/>
      <c r="K30" s="37"/>
      <c r="L30" s="13">
        <f>J30+K30</f>
        <v>0</v>
      </c>
      <c r="M30" s="39"/>
      <c r="N30" s="40">
        <f t="shared" si="0"/>
        <v>0</v>
      </c>
      <c r="O30" s="38"/>
    </row>
    <row r="31" spans="2:15" ht="15" x14ac:dyDescent="0.25">
      <c r="B31" s="1">
        <v>22</v>
      </c>
      <c r="C31" s="29"/>
      <c r="D31" s="30"/>
      <c r="E31" s="30"/>
      <c r="F31" s="30"/>
      <c r="G31" s="31"/>
      <c r="H31" s="10"/>
      <c r="I31" s="29"/>
      <c r="J31" s="32"/>
      <c r="K31" s="33"/>
      <c r="L31" s="13">
        <f>J31+K31</f>
        <v>0</v>
      </c>
      <c r="M31" s="29"/>
      <c r="N31" s="34">
        <f t="shared" si="0"/>
        <v>0</v>
      </c>
      <c r="O31" s="29"/>
    </row>
    <row r="32" spans="2:15" x14ac:dyDescent="0.3">
      <c r="B32" s="1">
        <v>23</v>
      </c>
      <c r="C32" s="29"/>
      <c r="D32" s="30"/>
      <c r="E32" s="30"/>
      <c r="F32" s="30"/>
      <c r="G32" s="35"/>
      <c r="H32" s="10"/>
      <c r="I32" s="29"/>
      <c r="J32" s="36"/>
      <c r="K32" s="37"/>
      <c r="L32" s="13">
        <f>J32+K32</f>
        <v>0</v>
      </c>
      <c r="M32" s="39"/>
      <c r="N32" s="40">
        <f t="shared" si="0"/>
        <v>0</v>
      </c>
      <c r="O32" s="38"/>
    </row>
    <row r="33" spans="2:15" x14ac:dyDescent="0.3">
      <c r="B33" s="1">
        <v>24</v>
      </c>
      <c r="C33" s="29"/>
      <c r="D33" s="30"/>
      <c r="E33" s="30"/>
      <c r="F33" s="30"/>
      <c r="G33" s="31"/>
      <c r="H33" s="10"/>
      <c r="I33" s="29"/>
      <c r="J33" s="32"/>
      <c r="K33" s="33"/>
      <c r="L33" s="13">
        <f>J33+K33</f>
        <v>0</v>
      </c>
      <c r="M33" s="29"/>
      <c r="N33" s="34">
        <f t="shared" si="0"/>
        <v>0</v>
      </c>
      <c r="O33" s="29"/>
    </row>
    <row r="34" spans="2:15" x14ac:dyDescent="0.3">
      <c r="B34" s="1">
        <v>25</v>
      </c>
      <c r="C34" s="29"/>
      <c r="D34" s="30"/>
      <c r="E34" s="30"/>
      <c r="F34" s="30"/>
      <c r="G34" s="35"/>
      <c r="H34" s="10"/>
      <c r="I34" s="29"/>
      <c r="J34" s="36"/>
      <c r="K34" s="37"/>
      <c r="L34" s="13">
        <f>J34+K34</f>
        <v>0</v>
      </c>
      <c r="M34" s="39"/>
      <c r="N34" s="40">
        <f t="shared" si="0"/>
        <v>0</v>
      </c>
      <c r="O34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zoomScale="90" zoomScaleNormal="90" workbookViewId="0">
      <selection activeCell="B1" sqref="B1:O12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120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234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41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41"/>
      <c r="L6" s="41"/>
      <c r="M6" s="41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81</v>
      </c>
      <c r="D10" s="16" t="s">
        <v>83</v>
      </c>
      <c r="E10" s="16" t="s">
        <v>84</v>
      </c>
      <c r="F10" s="16" t="s">
        <v>47</v>
      </c>
      <c r="G10" s="18">
        <v>172</v>
      </c>
      <c r="H10" s="47" t="s">
        <v>79</v>
      </c>
      <c r="I10" s="46" t="s">
        <v>41</v>
      </c>
      <c r="J10" s="51">
        <v>15</v>
      </c>
      <c r="K10" s="52">
        <v>115</v>
      </c>
      <c r="L10" s="50">
        <f>J10+K10</f>
        <v>130</v>
      </c>
      <c r="M10" s="53"/>
      <c r="N10" s="54">
        <f t="shared" ref="N10:N34" si="0">L10/E$3*100</f>
        <v>55.555555555555557</v>
      </c>
      <c r="O10" s="55" t="s">
        <v>51</v>
      </c>
    </row>
    <row r="11" spans="2:15" x14ac:dyDescent="0.3">
      <c r="B11" s="1">
        <v>2</v>
      </c>
      <c r="C11" s="46" t="s">
        <v>82</v>
      </c>
      <c r="D11" s="16" t="s">
        <v>85</v>
      </c>
      <c r="E11" s="16" t="s">
        <v>86</v>
      </c>
      <c r="F11" s="16" t="s">
        <v>87</v>
      </c>
      <c r="G11" s="17">
        <v>172</v>
      </c>
      <c r="H11" s="47" t="s">
        <v>79</v>
      </c>
      <c r="I11" s="46" t="s">
        <v>41</v>
      </c>
      <c r="J11" s="48">
        <v>12</v>
      </c>
      <c r="K11" s="49">
        <v>114</v>
      </c>
      <c r="L11" s="50">
        <f>J11+K11</f>
        <v>126</v>
      </c>
      <c r="M11" s="46"/>
      <c r="N11" s="50">
        <f t="shared" si="0"/>
        <v>53.846153846153847</v>
      </c>
      <c r="O11" s="46" t="s">
        <v>123</v>
      </c>
    </row>
    <row r="12" spans="2:15" x14ac:dyDescent="0.3">
      <c r="B12" s="1">
        <v>3</v>
      </c>
      <c r="C12" s="46" t="s">
        <v>80</v>
      </c>
      <c r="D12" s="16" t="s">
        <v>88</v>
      </c>
      <c r="E12" s="16" t="s">
        <v>89</v>
      </c>
      <c r="F12" s="16" t="s">
        <v>54</v>
      </c>
      <c r="G12" s="18">
        <v>172</v>
      </c>
      <c r="H12" s="47" t="s">
        <v>78</v>
      </c>
      <c r="I12" s="46" t="s">
        <v>68</v>
      </c>
      <c r="J12" s="51">
        <v>9</v>
      </c>
      <c r="K12" s="52">
        <v>110</v>
      </c>
      <c r="L12" s="50">
        <f>J12+K12</f>
        <v>119</v>
      </c>
      <c r="M12" s="53"/>
      <c r="N12" s="54">
        <f t="shared" si="0"/>
        <v>50.854700854700852</v>
      </c>
      <c r="O12" s="55" t="s">
        <v>123</v>
      </c>
    </row>
    <row r="13" spans="2:15" ht="15" x14ac:dyDescent="0.25">
      <c r="B13" s="1">
        <v>4</v>
      </c>
      <c r="C13" s="29"/>
      <c r="D13" s="30"/>
      <c r="E13" s="30"/>
      <c r="F13" s="30"/>
      <c r="G13" s="31"/>
      <c r="H13" s="10"/>
      <c r="I13" s="29"/>
      <c r="J13" s="32"/>
      <c r="K13" s="33"/>
      <c r="L13" s="13">
        <f>J13+K13</f>
        <v>0</v>
      </c>
      <c r="M13" s="29"/>
      <c r="N13" s="34">
        <f t="shared" si="0"/>
        <v>0</v>
      </c>
      <c r="O13" s="29"/>
    </row>
    <row r="14" spans="2:15" ht="15" x14ac:dyDescent="0.25">
      <c r="B14" s="1">
        <v>5</v>
      </c>
      <c r="C14" s="29"/>
      <c r="D14" s="30"/>
      <c r="E14" s="30"/>
      <c r="F14" s="30"/>
      <c r="G14" s="35"/>
      <c r="H14" s="10"/>
      <c r="I14" s="29"/>
      <c r="J14" s="36"/>
      <c r="K14" s="37"/>
      <c r="L14" s="13">
        <f>J14+K14</f>
        <v>0</v>
      </c>
      <c r="M14" s="39"/>
      <c r="N14" s="40">
        <f t="shared" si="0"/>
        <v>0</v>
      </c>
      <c r="O14" s="38"/>
    </row>
    <row r="15" spans="2:15" ht="15" x14ac:dyDescent="0.25">
      <c r="B15" s="1">
        <v>6</v>
      </c>
      <c r="C15" s="29"/>
      <c r="D15" s="30"/>
      <c r="E15" s="30"/>
      <c r="F15" s="30"/>
      <c r="G15" s="31"/>
      <c r="H15" s="10"/>
      <c r="I15" s="29"/>
      <c r="J15" s="32"/>
      <c r="K15" s="33"/>
      <c r="L15" s="13">
        <f>J15+K15</f>
        <v>0</v>
      </c>
      <c r="M15" s="29"/>
      <c r="N15" s="34">
        <f t="shared" si="0"/>
        <v>0</v>
      </c>
      <c r="O15" s="29"/>
    </row>
    <row r="16" spans="2:15" ht="15" x14ac:dyDescent="0.25">
      <c r="B16" s="1">
        <v>7</v>
      </c>
      <c r="C16" s="29"/>
      <c r="D16" s="30"/>
      <c r="E16" s="30"/>
      <c r="F16" s="30"/>
      <c r="G16" s="35"/>
      <c r="H16" s="10"/>
      <c r="I16" s="29"/>
      <c r="J16" s="36"/>
      <c r="K16" s="37"/>
      <c r="L16" s="13">
        <f>J16+K16</f>
        <v>0</v>
      </c>
      <c r="M16" s="39"/>
      <c r="N16" s="40">
        <f t="shared" si="0"/>
        <v>0</v>
      </c>
      <c r="O16" s="38"/>
    </row>
    <row r="17" spans="2:15" ht="15" x14ac:dyDescent="0.25">
      <c r="B17" s="1">
        <v>8</v>
      </c>
      <c r="C17" s="29"/>
      <c r="D17" s="30"/>
      <c r="E17" s="30"/>
      <c r="F17" s="30"/>
      <c r="G17" s="31"/>
      <c r="H17" s="10"/>
      <c r="I17" s="29"/>
      <c r="J17" s="32"/>
      <c r="K17" s="33"/>
      <c r="L17" s="13">
        <f>J17+K17</f>
        <v>0</v>
      </c>
      <c r="M17" s="29"/>
      <c r="N17" s="34">
        <f t="shared" si="0"/>
        <v>0</v>
      </c>
      <c r="O17" s="29"/>
    </row>
    <row r="18" spans="2:15" ht="15" x14ac:dyDescent="0.25">
      <c r="B18" s="1">
        <v>9</v>
      </c>
      <c r="C18" s="29"/>
      <c r="D18" s="30"/>
      <c r="E18" s="30"/>
      <c r="F18" s="30"/>
      <c r="G18" s="35"/>
      <c r="H18" s="10"/>
      <c r="I18" s="29"/>
      <c r="J18" s="36"/>
      <c r="K18" s="37"/>
      <c r="L18" s="13">
        <f>J18+K18</f>
        <v>0</v>
      </c>
      <c r="M18" s="39"/>
      <c r="N18" s="40">
        <f t="shared" si="0"/>
        <v>0</v>
      </c>
      <c r="O18" s="38"/>
    </row>
    <row r="19" spans="2:15" ht="15" x14ac:dyDescent="0.25">
      <c r="B19" s="1">
        <v>10</v>
      </c>
      <c r="C19" s="29"/>
      <c r="D19" s="30"/>
      <c r="E19" s="30"/>
      <c r="F19" s="30"/>
      <c r="G19" s="31"/>
      <c r="H19" s="10"/>
      <c r="I19" s="29"/>
      <c r="J19" s="32"/>
      <c r="K19" s="33"/>
      <c r="L19" s="13">
        <f>J19+K19</f>
        <v>0</v>
      </c>
      <c r="M19" s="29"/>
      <c r="N19" s="34">
        <f t="shared" si="0"/>
        <v>0</v>
      </c>
      <c r="O19" s="29"/>
    </row>
    <row r="20" spans="2:15" ht="15" x14ac:dyDescent="0.25">
      <c r="B20" s="1">
        <v>11</v>
      </c>
      <c r="C20" s="29"/>
      <c r="D20" s="30"/>
      <c r="E20" s="30"/>
      <c r="F20" s="30"/>
      <c r="G20" s="35"/>
      <c r="H20" s="10"/>
      <c r="I20" s="29"/>
      <c r="J20" s="36"/>
      <c r="K20" s="37"/>
      <c r="L20" s="13">
        <f>J20+K20</f>
        <v>0</v>
      </c>
      <c r="M20" s="39"/>
      <c r="N20" s="40">
        <f t="shared" si="0"/>
        <v>0</v>
      </c>
      <c r="O20" s="38"/>
    </row>
    <row r="21" spans="2:15" ht="15" x14ac:dyDescent="0.25">
      <c r="B21" s="1">
        <v>12</v>
      </c>
      <c r="C21" s="29"/>
      <c r="D21" s="30"/>
      <c r="E21" s="30"/>
      <c r="F21" s="30"/>
      <c r="G21" s="31"/>
      <c r="H21" s="10"/>
      <c r="I21" s="29"/>
      <c r="J21" s="32"/>
      <c r="K21" s="33"/>
      <c r="L21" s="13">
        <f>J21+K21</f>
        <v>0</v>
      </c>
      <c r="M21" s="29"/>
      <c r="N21" s="34">
        <f t="shared" si="0"/>
        <v>0</v>
      </c>
      <c r="O21" s="29"/>
    </row>
    <row r="22" spans="2:15" ht="15" x14ac:dyDescent="0.25">
      <c r="B22" s="1">
        <v>13</v>
      </c>
      <c r="C22" s="29"/>
      <c r="D22" s="30"/>
      <c r="E22" s="30"/>
      <c r="F22" s="30"/>
      <c r="G22" s="35"/>
      <c r="H22" s="10"/>
      <c r="I22" s="29"/>
      <c r="J22" s="36"/>
      <c r="K22" s="37"/>
      <c r="L22" s="13">
        <f>J22+K22</f>
        <v>0</v>
      </c>
      <c r="M22" s="39"/>
      <c r="N22" s="40">
        <f t="shared" si="0"/>
        <v>0</v>
      </c>
      <c r="O22" s="38"/>
    </row>
    <row r="23" spans="2:15" ht="15" x14ac:dyDescent="0.25">
      <c r="B23" s="1">
        <v>14</v>
      </c>
      <c r="C23" s="29"/>
      <c r="D23" s="30"/>
      <c r="E23" s="30"/>
      <c r="F23" s="30"/>
      <c r="G23" s="31"/>
      <c r="H23" s="10"/>
      <c r="I23" s="29"/>
      <c r="J23" s="32"/>
      <c r="K23" s="33"/>
      <c r="L23" s="13">
        <f>J23+K23</f>
        <v>0</v>
      </c>
      <c r="M23" s="29"/>
      <c r="N23" s="34">
        <f t="shared" si="0"/>
        <v>0</v>
      </c>
      <c r="O23" s="29"/>
    </row>
    <row r="24" spans="2:15" ht="15" x14ac:dyDescent="0.25">
      <c r="B24" s="1">
        <v>15</v>
      </c>
      <c r="C24" s="29"/>
      <c r="D24" s="30"/>
      <c r="E24" s="30"/>
      <c r="F24" s="30"/>
      <c r="G24" s="35"/>
      <c r="H24" s="10"/>
      <c r="I24" s="29"/>
      <c r="J24" s="36"/>
      <c r="K24" s="37"/>
      <c r="L24" s="13">
        <f>J24+K24</f>
        <v>0</v>
      </c>
      <c r="M24" s="39"/>
      <c r="N24" s="40">
        <f t="shared" si="0"/>
        <v>0</v>
      </c>
      <c r="O24" s="38"/>
    </row>
    <row r="25" spans="2:15" ht="15" x14ac:dyDescent="0.25">
      <c r="B25" s="1">
        <v>16</v>
      </c>
      <c r="C25" s="29"/>
      <c r="D25" s="30"/>
      <c r="E25" s="30"/>
      <c r="F25" s="30"/>
      <c r="G25" s="31"/>
      <c r="H25" s="10"/>
      <c r="I25" s="29"/>
      <c r="J25" s="32"/>
      <c r="K25" s="33"/>
      <c r="L25" s="13">
        <f>J25+K25</f>
        <v>0</v>
      </c>
      <c r="M25" s="29"/>
      <c r="N25" s="34">
        <f t="shared" si="0"/>
        <v>0</v>
      </c>
      <c r="O25" s="29"/>
    </row>
    <row r="26" spans="2:15" ht="15" x14ac:dyDescent="0.25">
      <c r="B26" s="1">
        <v>17</v>
      </c>
      <c r="C26" s="29"/>
      <c r="D26" s="30"/>
      <c r="E26" s="30"/>
      <c r="F26" s="30"/>
      <c r="G26" s="35"/>
      <c r="H26" s="10"/>
      <c r="I26" s="29"/>
      <c r="J26" s="36"/>
      <c r="K26" s="37"/>
      <c r="L26" s="13">
        <f>J26+K26</f>
        <v>0</v>
      </c>
      <c r="M26" s="39"/>
      <c r="N26" s="40">
        <f t="shared" si="0"/>
        <v>0</v>
      </c>
      <c r="O26" s="38"/>
    </row>
    <row r="27" spans="2:15" ht="15" x14ac:dyDescent="0.25">
      <c r="B27" s="1">
        <v>18</v>
      </c>
      <c r="C27" s="29"/>
      <c r="D27" s="30"/>
      <c r="E27" s="30"/>
      <c r="F27" s="30"/>
      <c r="G27" s="31"/>
      <c r="H27" s="10"/>
      <c r="I27" s="29"/>
      <c r="J27" s="32"/>
      <c r="K27" s="33"/>
      <c r="L27" s="13">
        <f>J27+K27</f>
        <v>0</v>
      </c>
      <c r="M27" s="29"/>
      <c r="N27" s="34">
        <f t="shared" si="0"/>
        <v>0</v>
      </c>
      <c r="O27" s="29"/>
    </row>
    <row r="28" spans="2:15" ht="15" x14ac:dyDescent="0.25">
      <c r="B28" s="1">
        <v>19</v>
      </c>
      <c r="C28" s="29"/>
      <c r="D28" s="30"/>
      <c r="E28" s="30"/>
      <c r="F28" s="30"/>
      <c r="G28" s="35"/>
      <c r="H28" s="10"/>
      <c r="I28" s="29"/>
      <c r="J28" s="36"/>
      <c r="K28" s="37"/>
      <c r="L28" s="13">
        <f>J28+K28</f>
        <v>0</v>
      </c>
      <c r="M28" s="39"/>
      <c r="N28" s="40">
        <f t="shared" si="0"/>
        <v>0</v>
      </c>
      <c r="O28" s="38"/>
    </row>
    <row r="29" spans="2:15" ht="15" x14ac:dyDescent="0.25">
      <c r="B29" s="1">
        <v>20</v>
      </c>
      <c r="C29" s="29"/>
      <c r="D29" s="30"/>
      <c r="E29" s="30"/>
      <c r="F29" s="30"/>
      <c r="G29" s="31"/>
      <c r="H29" s="10"/>
      <c r="I29" s="29"/>
      <c r="J29" s="32"/>
      <c r="K29" s="33"/>
      <c r="L29" s="13">
        <f>J29+K29</f>
        <v>0</v>
      </c>
      <c r="M29" s="29"/>
      <c r="N29" s="34">
        <f t="shared" si="0"/>
        <v>0</v>
      </c>
      <c r="O29" s="29"/>
    </row>
    <row r="30" spans="2:15" ht="15" x14ac:dyDescent="0.25">
      <c r="B30" s="1">
        <v>21</v>
      </c>
      <c r="C30" s="29"/>
      <c r="D30" s="30"/>
      <c r="E30" s="30"/>
      <c r="F30" s="30"/>
      <c r="G30" s="35"/>
      <c r="H30" s="10"/>
      <c r="I30" s="29"/>
      <c r="J30" s="36"/>
      <c r="K30" s="37"/>
      <c r="L30" s="13">
        <f>J30+K30</f>
        <v>0</v>
      </c>
      <c r="M30" s="39"/>
      <c r="N30" s="40">
        <f t="shared" si="0"/>
        <v>0</v>
      </c>
      <c r="O30" s="38"/>
    </row>
    <row r="31" spans="2:15" ht="15" x14ac:dyDescent="0.25">
      <c r="B31" s="1">
        <v>22</v>
      </c>
      <c r="C31" s="29"/>
      <c r="D31" s="30"/>
      <c r="E31" s="30"/>
      <c r="F31" s="30"/>
      <c r="G31" s="31"/>
      <c r="H31" s="10"/>
      <c r="I31" s="29"/>
      <c r="J31" s="32"/>
      <c r="K31" s="33"/>
      <c r="L31" s="13">
        <f>J31+K31</f>
        <v>0</v>
      </c>
      <c r="M31" s="29"/>
      <c r="N31" s="34">
        <f t="shared" si="0"/>
        <v>0</v>
      </c>
      <c r="O31" s="29"/>
    </row>
    <row r="32" spans="2:15" x14ac:dyDescent="0.3">
      <c r="B32" s="1">
        <v>23</v>
      </c>
      <c r="C32" s="29"/>
      <c r="D32" s="30"/>
      <c r="E32" s="30"/>
      <c r="F32" s="30"/>
      <c r="G32" s="35"/>
      <c r="H32" s="10"/>
      <c r="I32" s="29"/>
      <c r="J32" s="36"/>
      <c r="K32" s="37"/>
      <c r="L32" s="13">
        <f>J32+K32</f>
        <v>0</v>
      </c>
      <c r="M32" s="39"/>
      <c r="N32" s="40">
        <f t="shared" si="0"/>
        <v>0</v>
      </c>
      <c r="O32" s="38"/>
    </row>
    <row r="33" spans="2:15" x14ac:dyDescent="0.3">
      <c r="B33" s="1">
        <v>24</v>
      </c>
      <c r="C33" s="29"/>
      <c r="D33" s="30"/>
      <c r="E33" s="30"/>
      <c r="F33" s="30"/>
      <c r="G33" s="31"/>
      <c r="H33" s="10"/>
      <c r="I33" s="29"/>
      <c r="J33" s="32"/>
      <c r="K33" s="33"/>
      <c r="L33" s="13">
        <f>J33+K33</f>
        <v>0</v>
      </c>
      <c r="M33" s="29"/>
      <c r="N33" s="34">
        <f t="shared" si="0"/>
        <v>0</v>
      </c>
      <c r="O33" s="29"/>
    </row>
    <row r="34" spans="2:15" x14ac:dyDescent="0.3">
      <c r="B34" s="1">
        <v>25</v>
      </c>
      <c r="C34" s="29"/>
      <c r="D34" s="30"/>
      <c r="E34" s="30"/>
      <c r="F34" s="30"/>
      <c r="G34" s="35"/>
      <c r="H34" s="10"/>
      <c r="I34" s="29"/>
      <c r="J34" s="36"/>
      <c r="K34" s="37"/>
      <c r="L34" s="13">
        <f>J34+K34</f>
        <v>0</v>
      </c>
      <c r="M34" s="39"/>
      <c r="N34" s="40">
        <f t="shared" si="0"/>
        <v>0</v>
      </c>
      <c r="O34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opLeftCell="B1" zoomScale="90" zoomScaleNormal="90" workbookViewId="0">
      <selection activeCell="D19" sqref="D19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120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234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41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41"/>
      <c r="L6" s="41"/>
      <c r="M6" s="41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46" t="s">
        <v>70</v>
      </c>
      <c r="D10" s="16" t="s">
        <v>73</v>
      </c>
      <c r="E10" s="16" t="s">
        <v>74</v>
      </c>
      <c r="F10" s="16" t="s">
        <v>75</v>
      </c>
      <c r="G10" s="17">
        <v>172</v>
      </c>
      <c r="H10" s="47" t="s">
        <v>69</v>
      </c>
      <c r="I10" s="46" t="s">
        <v>125</v>
      </c>
      <c r="J10" s="48">
        <v>12</v>
      </c>
      <c r="K10" s="49">
        <v>115</v>
      </c>
      <c r="L10" s="50">
        <f t="shared" ref="L10:L33" si="0">J10+K10</f>
        <v>127</v>
      </c>
      <c r="M10" s="46"/>
      <c r="N10" s="50">
        <f t="shared" ref="N10:N33" si="1">L10/E$3*100</f>
        <v>54.273504273504273</v>
      </c>
      <c r="O10" s="46" t="s">
        <v>51</v>
      </c>
    </row>
    <row r="11" spans="2:15" x14ac:dyDescent="0.3">
      <c r="B11" s="1">
        <v>2</v>
      </c>
      <c r="C11" s="46" t="s">
        <v>71</v>
      </c>
      <c r="D11" s="16" t="s">
        <v>76</v>
      </c>
      <c r="E11" s="16" t="s">
        <v>57</v>
      </c>
      <c r="F11" s="16" t="s">
        <v>77</v>
      </c>
      <c r="G11" s="18">
        <v>172</v>
      </c>
      <c r="H11" s="47" t="s">
        <v>69</v>
      </c>
      <c r="I11" s="46" t="s">
        <v>125</v>
      </c>
      <c r="J11" s="51">
        <v>10</v>
      </c>
      <c r="K11" s="52">
        <v>110</v>
      </c>
      <c r="L11" s="50">
        <f t="shared" si="0"/>
        <v>120</v>
      </c>
      <c r="M11" s="53"/>
      <c r="N11" s="54">
        <f t="shared" si="1"/>
        <v>51.282051282051277</v>
      </c>
      <c r="O11" s="55" t="s">
        <v>123</v>
      </c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 t="shared" si="0"/>
        <v>0</v>
      </c>
      <c r="M12" s="29"/>
      <c r="N12" s="34">
        <f t="shared" si="1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 t="shared" si="0"/>
        <v>0</v>
      </c>
      <c r="M13" s="39"/>
      <c r="N13" s="40">
        <f t="shared" si="1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 t="shared" si="0"/>
        <v>0</v>
      </c>
      <c r="M14" s="29"/>
      <c r="N14" s="34">
        <f t="shared" si="1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 t="shared" si="0"/>
        <v>0</v>
      </c>
      <c r="M15" s="39"/>
      <c r="N15" s="40">
        <f t="shared" si="1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 t="shared" si="0"/>
        <v>0</v>
      </c>
      <c r="M16" s="29"/>
      <c r="N16" s="34">
        <f t="shared" si="1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 t="shared" si="0"/>
        <v>0</v>
      </c>
      <c r="M17" s="39"/>
      <c r="N17" s="40">
        <f t="shared" si="1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 t="shared" si="0"/>
        <v>0</v>
      </c>
      <c r="M18" s="29"/>
      <c r="N18" s="34">
        <f t="shared" si="1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 t="shared" si="0"/>
        <v>0</v>
      </c>
      <c r="M19" s="39"/>
      <c r="N19" s="40">
        <f t="shared" si="1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 t="shared" si="0"/>
        <v>0</v>
      </c>
      <c r="M20" s="29"/>
      <c r="N20" s="34">
        <f t="shared" si="1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 t="shared" si="0"/>
        <v>0</v>
      </c>
      <c r="M21" s="39"/>
      <c r="N21" s="40">
        <f t="shared" si="1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 t="shared" si="0"/>
        <v>0</v>
      </c>
      <c r="M22" s="29"/>
      <c r="N22" s="34">
        <f t="shared" si="1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 t="shared" si="0"/>
        <v>0</v>
      </c>
      <c r="M23" s="39"/>
      <c r="N23" s="40">
        <f t="shared" si="1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 t="shared" si="0"/>
        <v>0</v>
      </c>
      <c r="M24" s="29"/>
      <c r="N24" s="34">
        <f t="shared" si="1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 t="shared" si="0"/>
        <v>0</v>
      </c>
      <c r="M25" s="39"/>
      <c r="N25" s="40">
        <f t="shared" si="1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 t="shared" si="0"/>
        <v>0</v>
      </c>
      <c r="M26" s="29"/>
      <c r="N26" s="34">
        <f t="shared" si="1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 t="shared" si="0"/>
        <v>0</v>
      </c>
      <c r="M27" s="39"/>
      <c r="N27" s="40">
        <f t="shared" si="1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 t="shared" si="0"/>
        <v>0</v>
      </c>
      <c r="M28" s="29"/>
      <c r="N28" s="34">
        <f t="shared" si="1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 t="shared" si="0"/>
        <v>0</v>
      </c>
      <c r="M29" s="39"/>
      <c r="N29" s="40">
        <f t="shared" si="1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 t="shared" si="0"/>
        <v>0</v>
      </c>
      <c r="M30" s="29"/>
      <c r="N30" s="34">
        <f t="shared" si="1"/>
        <v>0</v>
      </c>
      <c r="O30" s="29"/>
    </row>
    <row r="31" spans="2:15" x14ac:dyDescent="0.3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 t="shared" si="0"/>
        <v>0</v>
      </c>
      <c r="M31" s="39"/>
      <c r="N31" s="40">
        <f t="shared" si="1"/>
        <v>0</v>
      </c>
      <c r="O31" s="38"/>
    </row>
    <row r="32" spans="2:15" x14ac:dyDescent="0.3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 t="shared" si="0"/>
        <v>0</v>
      </c>
      <c r="M32" s="29"/>
      <c r="N32" s="34">
        <f t="shared" si="1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 t="shared" si="0"/>
        <v>0</v>
      </c>
      <c r="M33" s="39"/>
      <c r="N33" s="40">
        <f t="shared" si="1"/>
        <v>0</v>
      </c>
      <c r="O33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opLeftCell="A2" zoomScale="90" zoomScaleNormal="90" workbookViewId="0">
      <selection activeCell="E27" sqref="E27:F27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120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248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41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41"/>
      <c r="L6" s="41"/>
      <c r="M6" s="41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1" t="s">
        <v>61</v>
      </c>
      <c r="D10" s="16" t="s">
        <v>65</v>
      </c>
      <c r="E10" s="16" t="s">
        <v>66</v>
      </c>
      <c r="F10" s="16" t="s">
        <v>67</v>
      </c>
      <c r="G10" s="18">
        <v>172</v>
      </c>
      <c r="H10" s="10" t="s">
        <v>59</v>
      </c>
      <c r="I10" s="1" t="s">
        <v>124</v>
      </c>
      <c r="J10" s="20">
        <v>13</v>
      </c>
      <c r="K10" s="21">
        <v>115</v>
      </c>
      <c r="L10" s="13">
        <f t="shared" ref="L10:L33" si="0">J10+K10</f>
        <v>128</v>
      </c>
      <c r="N10" s="23">
        <f t="shared" ref="N10:N33" si="1">L10/E$3*100</f>
        <v>51.612903225806448</v>
      </c>
      <c r="O10" s="22" t="s">
        <v>51</v>
      </c>
    </row>
    <row r="11" spans="2:15" x14ac:dyDescent="0.3">
      <c r="B11" s="1">
        <v>2</v>
      </c>
      <c r="C11" s="46" t="s">
        <v>62</v>
      </c>
      <c r="D11" s="16" t="s">
        <v>63</v>
      </c>
      <c r="E11" s="16" t="s">
        <v>46</v>
      </c>
      <c r="F11" s="16" t="s">
        <v>64</v>
      </c>
      <c r="G11" s="17">
        <v>172</v>
      </c>
      <c r="H11" s="47" t="s">
        <v>60</v>
      </c>
      <c r="I11" s="46" t="s">
        <v>121</v>
      </c>
      <c r="J11" s="48">
        <v>11</v>
      </c>
      <c r="K11" s="49">
        <v>110</v>
      </c>
      <c r="L11" s="50">
        <f t="shared" si="0"/>
        <v>121</v>
      </c>
      <c r="M11" s="46"/>
      <c r="N11" s="50">
        <f t="shared" si="1"/>
        <v>48.79032258064516</v>
      </c>
      <c r="O11" s="46"/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 t="shared" si="0"/>
        <v>0</v>
      </c>
      <c r="M12" s="29"/>
      <c r="N12" s="34">
        <f t="shared" si="1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 t="shared" si="0"/>
        <v>0</v>
      </c>
      <c r="M13" s="39"/>
      <c r="N13" s="40">
        <f t="shared" si="1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 t="shared" si="0"/>
        <v>0</v>
      </c>
      <c r="M14" s="29"/>
      <c r="N14" s="34">
        <f t="shared" si="1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 t="shared" si="0"/>
        <v>0</v>
      </c>
      <c r="M15" s="39"/>
      <c r="N15" s="40">
        <f t="shared" si="1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 t="shared" si="0"/>
        <v>0</v>
      </c>
      <c r="M16" s="29"/>
      <c r="N16" s="34">
        <f t="shared" si="1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 t="shared" si="0"/>
        <v>0</v>
      </c>
      <c r="M17" s="39"/>
      <c r="N17" s="40">
        <f t="shared" si="1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 t="shared" si="0"/>
        <v>0</v>
      </c>
      <c r="M18" s="29"/>
      <c r="N18" s="34">
        <f t="shared" si="1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 t="shared" si="0"/>
        <v>0</v>
      </c>
      <c r="M19" s="39"/>
      <c r="N19" s="40">
        <f t="shared" si="1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 t="shared" si="0"/>
        <v>0</v>
      </c>
      <c r="M20" s="29"/>
      <c r="N20" s="34">
        <f t="shared" si="1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 t="shared" si="0"/>
        <v>0</v>
      </c>
      <c r="M21" s="39"/>
      <c r="N21" s="40">
        <f t="shared" si="1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 t="shared" si="0"/>
        <v>0</v>
      </c>
      <c r="M22" s="29"/>
      <c r="N22" s="34">
        <f t="shared" si="1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 t="shared" si="0"/>
        <v>0</v>
      </c>
      <c r="M23" s="39"/>
      <c r="N23" s="40">
        <f t="shared" si="1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 t="shared" si="0"/>
        <v>0</v>
      </c>
      <c r="M24" s="29"/>
      <c r="N24" s="34">
        <f t="shared" si="1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 t="shared" si="0"/>
        <v>0</v>
      </c>
      <c r="M25" s="39"/>
      <c r="N25" s="40">
        <f t="shared" si="1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 t="shared" si="0"/>
        <v>0</v>
      </c>
      <c r="M26" s="29"/>
      <c r="N26" s="34">
        <f t="shared" si="1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 t="shared" si="0"/>
        <v>0</v>
      </c>
      <c r="M27" s="39"/>
      <c r="N27" s="40">
        <f t="shared" si="1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 t="shared" si="0"/>
        <v>0</v>
      </c>
      <c r="M28" s="29"/>
      <c r="N28" s="34">
        <f t="shared" si="1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 t="shared" si="0"/>
        <v>0</v>
      </c>
      <c r="M29" s="39"/>
      <c r="N29" s="40">
        <f t="shared" si="1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 t="shared" si="0"/>
        <v>0</v>
      </c>
      <c r="M30" s="29"/>
      <c r="N30" s="34">
        <f t="shared" si="1"/>
        <v>0</v>
      </c>
      <c r="O30" s="29"/>
    </row>
    <row r="31" spans="2:15" x14ac:dyDescent="0.3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 t="shared" si="0"/>
        <v>0</v>
      </c>
      <c r="M31" s="39"/>
      <c r="N31" s="40">
        <f t="shared" si="1"/>
        <v>0</v>
      </c>
      <c r="O31" s="38"/>
    </row>
    <row r="32" spans="2:15" x14ac:dyDescent="0.3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 t="shared" si="0"/>
        <v>0</v>
      </c>
      <c r="M32" s="29"/>
      <c r="N32" s="34">
        <f t="shared" si="1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 t="shared" si="0"/>
        <v>0</v>
      </c>
      <c r="M33" s="39"/>
      <c r="N33" s="40">
        <f t="shared" si="1"/>
        <v>0</v>
      </c>
      <c r="O33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tabSelected="1" zoomScale="90" zoomScaleNormal="90" workbookViewId="0">
      <selection activeCell="D15" sqref="D15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120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248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41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41"/>
      <c r="L6" s="41"/>
      <c r="M6" s="41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2</v>
      </c>
      <c r="C10" s="1" t="s">
        <v>126</v>
      </c>
      <c r="D10" s="16" t="s">
        <v>56</v>
      </c>
      <c r="E10" s="16" t="s">
        <v>57</v>
      </c>
      <c r="F10" s="16" t="s">
        <v>58</v>
      </c>
      <c r="G10" s="17">
        <v>172</v>
      </c>
      <c r="H10" s="10" t="s">
        <v>55</v>
      </c>
      <c r="I10" s="1" t="s">
        <v>124</v>
      </c>
      <c r="J10" s="14">
        <v>15</v>
      </c>
      <c r="K10" s="15">
        <v>115</v>
      </c>
      <c r="L10" s="13">
        <f>J10+K10</f>
        <v>130</v>
      </c>
      <c r="M10" s="1"/>
      <c r="N10" s="13">
        <f t="shared" ref="N10:N35" si="0">L10/E$3*100</f>
        <v>52.419354838709673</v>
      </c>
      <c r="O10" s="22" t="s">
        <v>51</v>
      </c>
    </row>
    <row r="11" spans="2:15" x14ac:dyDescent="0.3">
      <c r="B11" s="1">
        <v>1</v>
      </c>
      <c r="C11" s="1" t="s">
        <v>127</v>
      </c>
      <c r="D11" s="16" t="s">
        <v>52</v>
      </c>
      <c r="E11" s="16" t="s">
        <v>53</v>
      </c>
      <c r="F11" s="16" t="s">
        <v>54</v>
      </c>
      <c r="G11" s="18">
        <v>172</v>
      </c>
      <c r="H11" s="10" t="s">
        <v>55</v>
      </c>
      <c r="I11" s="1" t="s">
        <v>124</v>
      </c>
      <c r="J11" s="20">
        <v>14</v>
      </c>
      <c r="K11" s="21">
        <v>110</v>
      </c>
      <c r="L11" s="13">
        <f>J11+K11</f>
        <v>124</v>
      </c>
      <c r="N11" s="23">
        <f t="shared" si="0"/>
        <v>50</v>
      </c>
      <c r="O11" s="1" t="s">
        <v>123</v>
      </c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>J12+K12</f>
        <v>0</v>
      </c>
      <c r="M12" s="29"/>
      <c r="N12" s="34">
        <f t="shared" si="0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>J13+K13</f>
        <v>0</v>
      </c>
      <c r="M13" s="39"/>
      <c r="N13" s="40">
        <f t="shared" si="0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>J14+K14</f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>J15+K15</f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>J16+K16</f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>J17+K17</f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>J18+K18</f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>J19+K19</f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>J20+K20</f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>J21+K21</f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>J22+K22</f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>J23+K23</f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>J24+K24</f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>J25+K25</f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>J26+K26</f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>J27+K27</f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>J28+K28</f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>J29+K29</f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>J30+K30</f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>J31+K31</f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>J32+K32</f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>J33+K33</f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>J34+K34</f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>J35+K35</f>
        <v>0</v>
      </c>
      <c r="M35" s="39"/>
      <c r="N35" s="40">
        <f t="shared" si="0"/>
        <v>0</v>
      </c>
      <c r="O35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5"/>
  <sheetViews>
    <sheetView zoomScale="90" zoomScaleNormal="90" workbookViewId="0">
      <selection activeCell="C20" sqref="C20"/>
    </sheetView>
  </sheetViews>
  <sheetFormatPr defaultRowHeight="14.4" x14ac:dyDescent="0.3"/>
  <cols>
    <col min="1" max="1" width="3.5546875" customWidth="1"/>
    <col min="2" max="2" width="4.6640625" customWidth="1"/>
    <col min="3" max="3" width="11.44140625" customWidth="1"/>
    <col min="4" max="4" width="19.109375" customWidth="1"/>
    <col min="5" max="5" width="13.5546875" customWidth="1"/>
    <col min="6" max="6" width="16.88671875" customWidth="1"/>
    <col min="7" max="7" width="8.6640625" customWidth="1"/>
    <col min="8" max="8" width="9.88671875" customWidth="1"/>
    <col min="9" max="9" width="25.88671875" customWidth="1"/>
    <col min="10" max="10" width="14.109375" customWidth="1"/>
    <col min="11" max="11" width="16.109375" customWidth="1"/>
    <col min="12" max="12" width="16" customWidth="1"/>
    <col min="13" max="13" width="9.109375" hidden="1" customWidth="1"/>
    <col min="14" max="14" width="15.33203125" bestFit="1" customWidth="1"/>
    <col min="15" max="15" width="13.5546875" customWidth="1"/>
  </cols>
  <sheetData>
    <row r="1" spans="2:15" ht="30" customHeight="1" x14ac:dyDescent="0.4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5" ht="17.25" customHeight="1" x14ac:dyDescent="0.35">
      <c r="B2" s="60" t="s">
        <v>29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15" customHeight="1" x14ac:dyDescent="0.3">
      <c r="B3" s="57" t="s">
        <v>20</v>
      </c>
      <c r="C3" s="57"/>
      <c r="D3" s="57"/>
      <c r="E3" s="45">
        <v>248</v>
      </c>
      <c r="F3" s="6"/>
      <c r="J3" s="19"/>
      <c r="K3" s="58"/>
      <c r="L3" s="58"/>
      <c r="M3" s="58"/>
    </row>
    <row r="4" spans="2:15" ht="15" customHeight="1" x14ac:dyDescent="0.3">
      <c r="B4" s="61" t="s">
        <v>32</v>
      </c>
      <c r="C4" s="61"/>
      <c r="D4" s="61"/>
      <c r="E4" s="61"/>
      <c r="F4" s="6"/>
      <c r="I4" s="43" t="s">
        <v>34</v>
      </c>
      <c r="J4" s="19"/>
      <c r="K4" s="41"/>
      <c r="L4" s="41"/>
      <c r="M4" s="41"/>
    </row>
    <row r="5" spans="2:15" ht="15" customHeight="1" x14ac:dyDescent="0.3">
      <c r="B5" s="42" t="s">
        <v>33</v>
      </c>
      <c r="C5" s="42"/>
      <c r="D5" s="42"/>
      <c r="E5" s="11"/>
      <c r="F5" s="6"/>
      <c r="I5" s="42" t="s">
        <v>35</v>
      </c>
      <c r="J5" s="19"/>
      <c r="K5" s="41"/>
      <c r="L5" s="41"/>
      <c r="M5" s="41"/>
    </row>
    <row r="6" spans="2:15" ht="16.5" customHeight="1" x14ac:dyDescent="0.3">
      <c r="B6" s="56" t="s">
        <v>39</v>
      </c>
      <c r="C6" s="56"/>
      <c r="D6" s="56"/>
      <c r="E6" s="56"/>
      <c r="I6" s="43" t="s">
        <v>30</v>
      </c>
      <c r="J6" s="43" t="s">
        <v>38</v>
      </c>
      <c r="K6" s="41"/>
      <c r="L6" s="41"/>
      <c r="M6" s="41"/>
    </row>
    <row r="7" spans="2:15" ht="17.25" customHeight="1" x14ac:dyDescent="0.3">
      <c r="B7" s="56" t="s">
        <v>40</v>
      </c>
      <c r="C7" s="56"/>
      <c r="D7" s="56"/>
      <c r="E7" s="56"/>
      <c r="I7" s="43" t="s">
        <v>36</v>
      </c>
      <c r="J7" s="43" t="s">
        <v>37</v>
      </c>
      <c r="K7" s="41"/>
      <c r="L7" s="41"/>
      <c r="M7" s="41"/>
    </row>
    <row r="8" spans="2:15" ht="17.25" customHeight="1" x14ac:dyDescent="0.25">
      <c r="B8" s="44"/>
      <c r="C8" s="44"/>
      <c r="D8" s="44"/>
      <c r="E8" s="44"/>
      <c r="I8" s="43"/>
      <c r="J8" s="43"/>
      <c r="K8" s="41"/>
      <c r="L8" s="41"/>
      <c r="M8" s="41"/>
    </row>
    <row r="9" spans="2:15" x14ac:dyDescent="0.3">
      <c r="B9" s="24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21</v>
      </c>
      <c r="H9" s="24" t="s">
        <v>13</v>
      </c>
      <c r="I9" s="24" t="s">
        <v>26</v>
      </c>
      <c r="J9" s="24" t="s">
        <v>27</v>
      </c>
      <c r="K9" s="24" t="s">
        <v>28</v>
      </c>
      <c r="L9" s="25" t="s">
        <v>25</v>
      </c>
      <c r="M9" s="24"/>
      <c r="N9" s="26" t="s">
        <v>12</v>
      </c>
      <c r="O9" s="27" t="s">
        <v>10</v>
      </c>
    </row>
    <row r="10" spans="2:15" x14ac:dyDescent="0.3">
      <c r="B10" s="1">
        <v>1</v>
      </c>
      <c r="C10" s="1" t="s">
        <v>43</v>
      </c>
      <c r="D10" s="16" t="s">
        <v>48</v>
      </c>
      <c r="E10" s="16" t="s">
        <v>49</v>
      </c>
      <c r="F10" s="16" t="s">
        <v>50</v>
      </c>
      <c r="G10" s="17">
        <v>172</v>
      </c>
      <c r="H10" s="10" t="s">
        <v>44</v>
      </c>
      <c r="I10" s="1" t="s">
        <v>124</v>
      </c>
      <c r="J10" s="14">
        <v>14</v>
      </c>
      <c r="K10" s="15">
        <v>110</v>
      </c>
      <c r="L10" s="13">
        <f>J10+K10</f>
        <v>124</v>
      </c>
      <c r="M10" s="1"/>
      <c r="N10" s="13">
        <f t="shared" ref="N10:N35" si="0">L10/E$3*100</f>
        <v>50</v>
      </c>
      <c r="O10" s="1" t="s">
        <v>51</v>
      </c>
    </row>
    <row r="11" spans="2:15" x14ac:dyDescent="0.3">
      <c r="B11" s="1">
        <v>2</v>
      </c>
      <c r="C11" s="1" t="s">
        <v>42</v>
      </c>
      <c r="D11" s="16" t="s">
        <v>45</v>
      </c>
      <c r="E11" s="16" t="s">
        <v>46</v>
      </c>
      <c r="F11" s="16" t="s">
        <v>47</v>
      </c>
      <c r="G11" s="18">
        <v>172</v>
      </c>
      <c r="H11" s="10" t="s">
        <v>44</v>
      </c>
      <c r="I11" s="1" t="s">
        <v>124</v>
      </c>
      <c r="J11" s="20">
        <v>13</v>
      </c>
      <c r="K11" s="21">
        <v>100</v>
      </c>
      <c r="L11" s="13">
        <f>J11+K11</f>
        <v>113</v>
      </c>
      <c r="N11" s="23">
        <f t="shared" si="0"/>
        <v>45.564516129032256</v>
      </c>
      <c r="O11" s="22"/>
    </row>
    <row r="12" spans="2:15" ht="15" x14ac:dyDescent="0.25">
      <c r="B12" s="1">
        <v>3</v>
      </c>
      <c r="C12" s="29"/>
      <c r="D12" s="30"/>
      <c r="E12" s="30"/>
      <c r="F12" s="30"/>
      <c r="G12" s="31"/>
      <c r="H12" s="10"/>
      <c r="I12" s="29"/>
      <c r="J12" s="32"/>
      <c r="K12" s="33"/>
      <c r="L12" s="13">
        <f>J12+K12</f>
        <v>0</v>
      </c>
      <c r="M12" s="29"/>
      <c r="N12" s="34">
        <f t="shared" si="0"/>
        <v>0</v>
      </c>
      <c r="O12" s="29"/>
    </row>
    <row r="13" spans="2:15" ht="15" x14ac:dyDescent="0.25">
      <c r="B13" s="1">
        <v>4</v>
      </c>
      <c r="C13" s="29"/>
      <c r="D13" s="30"/>
      <c r="E13" s="30"/>
      <c r="F13" s="30"/>
      <c r="G13" s="35"/>
      <c r="H13" s="10"/>
      <c r="I13" s="29"/>
      <c r="J13" s="36"/>
      <c r="K13" s="37"/>
      <c r="L13" s="13">
        <f>J13+K13</f>
        <v>0</v>
      </c>
      <c r="M13" s="39"/>
      <c r="N13" s="40">
        <f t="shared" si="0"/>
        <v>0</v>
      </c>
      <c r="O13" s="38"/>
    </row>
    <row r="14" spans="2:15" ht="15" x14ac:dyDescent="0.25">
      <c r="B14" s="1">
        <v>5</v>
      </c>
      <c r="C14" s="29"/>
      <c r="D14" s="30"/>
      <c r="E14" s="30"/>
      <c r="F14" s="30"/>
      <c r="G14" s="31"/>
      <c r="H14" s="10"/>
      <c r="I14" s="29"/>
      <c r="J14" s="32"/>
      <c r="K14" s="33"/>
      <c r="L14" s="13">
        <f>J14+K14</f>
        <v>0</v>
      </c>
      <c r="M14" s="29"/>
      <c r="N14" s="34">
        <f t="shared" si="0"/>
        <v>0</v>
      </c>
      <c r="O14" s="29"/>
    </row>
    <row r="15" spans="2:15" ht="15" x14ac:dyDescent="0.25">
      <c r="B15" s="1">
        <v>6</v>
      </c>
      <c r="C15" s="29"/>
      <c r="D15" s="30"/>
      <c r="E15" s="30"/>
      <c r="F15" s="30"/>
      <c r="G15" s="35"/>
      <c r="H15" s="10"/>
      <c r="I15" s="29"/>
      <c r="J15" s="36"/>
      <c r="K15" s="37"/>
      <c r="L15" s="13">
        <f>J15+K15</f>
        <v>0</v>
      </c>
      <c r="M15" s="39"/>
      <c r="N15" s="40">
        <f t="shared" si="0"/>
        <v>0</v>
      </c>
      <c r="O15" s="38"/>
    </row>
    <row r="16" spans="2:15" ht="15" x14ac:dyDescent="0.25">
      <c r="B16" s="1">
        <v>7</v>
      </c>
      <c r="C16" s="29"/>
      <c r="D16" s="30"/>
      <c r="E16" s="30"/>
      <c r="F16" s="30"/>
      <c r="G16" s="31"/>
      <c r="H16" s="10"/>
      <c r="I16" s="29"/>
      <c r="J16" s="32"/>
      <c r="K16" s="33"/>
      <c r="L16" s="13">
        <f>J16+K16</f>
        <v>0</v>
      </c>
      <c r="M16" s="29"/>
      <c r="N16" s="34">
        <f t="shared" si="0"/>
        <v>0</v>
      </c>
      <c r="O16" s="29"/>
    </row>
    <row r="17" spans="2:15" ht="15" x14ac:dyDescent="0.25">
      <c r="B17" s="1">
        <v>8</v>
      </c>
      <c r="C17" s="29"/>
      <c r="D17" s="30"/>
      <c r="E17" s="30"/>
      <c r="F17" s="30"/>
      <c r="G17" s="35"/>
      <c r="H17" s="10"/>
      <c r="I17" s="29"/>
      <c r="J17" s="36"/>
      <c r="K17" s="37"/>
      <c r="L17" s="13">
        <f>J17+K17</f>
        <v>0</v>
      </c>
      <c r="M17" s="39"/>
      <c r="N17" s="40">
        <f t="shared" si="0"/>
        <v>0</v>
      </c>
      <c r="O17" s="38"/>
    </row>
    <row r="18" spans="2:15" ht="15" x14ac:dyDescent="0.25">
      <c r="B18" s="1">
        <v>9</v>
      </c>
      <c r="C18" s="29"/>
      <c r="D18" s="30"/>
      <c r="E18" s="30"/>
      <c r="F18" s="30"/>
      <c r="G18" s="31"/>
      <c r="H18" s="10"/>
      <c r="I18" s="29"/>
      <c r="J18" s="32"/>
      <c r="K18" s="33"/>
      <c r="L18" s="13">
        <f>J18+K18</f>
        <v>0</v>
      </c>
      <c r="M18" s="29"/>
      <c r="N18" s="34">
        <f t="shared" si="0"/>
        <v>0</v>
      </c>
      <c r="O18" s="29"/>
    </row>
    <row r="19" spans="2:15" ht="15" x14ac:dyDescent="0.25">
      <c r="B19" s="1">
        <v>10</v>
      </c>
      <c r="C19" s="29"/>
      <c r="D19" s="30"/>
      <c r="E19" s="30"/>
      <c r="F19" s="30"/>
      <c r="G19" s="35"/>
      <c r="H19" s="10"/>
      <c r="I19" s="29"/>
      <c r="J19" s="36"/>
      <c r="K19" s="37"/>
      <c r="L19" s="13">
        <f>J19+K19</f>
        <v>0</v>
      </c>
      <c r="M19" s="39"/>
      <c r="N19" s="40">
        <f t="shared" si="0"/>
        <v>0</v>
      </c>
      <c r="O19" s="38"/>
    </row>
    <row r="20" spans="2:15" ht="15" x14ac:dyDescent="0.25">
      <c r="B20" s="1">
        <v>11</v>
      </c>
      <c r="C20" s="29"/>
      <c r="D20" s="30"/>
      <c r="E20" s="30"/>
      <c r="F20" s="30"/>
      <c r="G20" s="31"/>
      <c r="H20" s="10"/>
      <c r="I20" s="29"/>
      <c r="J20" s="32"/>
      <c r="K20" s="33"/>
      <c r="L20" s="13">
        <f>J20+K20</f>
        <v>0</v>
      </c>
      <c r="M20" s="29"/>
      <c r="N20" s="34">
        <f t="shared" si="0"/>
        <v>0</v>
      </c>
      <c r="O20" s="29"/>
    </row>
    <row r="21" spans="2:15" ht="15" x14ac:dyDescent="0.25">
      <c r="B21" s="1">
        <v>12</v>
      </c>
      <c r="C21" s="29"/>
      <c r="D21" s="30"/>
      <c r="E21" s="30"/>
      <c r="F21" s="30"/>
      <c r="G21" s="35"/>
      <c r="H21" s="10"/>
      <c r="I21" s="29"/>
      <c r="J21" s="36"/>
      <c r="K21" s="37"/>
      <c r="L21" s="13">
        <f>J21+K21</f>
        <v>0</v>
      </c>
      <c r="M21" s="39"/>
      <c r="N21" s="40">
        <f t="shared" si="0"/>
        <v>0</v>
      </c>
      <c r="O21" s="38"/>
    </row>
    <row r="22" spans="2:15" ht="15" x14ac:dyDescent="0.25">
      <c r="B22" s="1">
        <v>13</v>
      </c>
      <c r="C22" s="29"/>
      <c r="D22" s="30"/>
      <c r="E22" s="30"/>
      <c r="F22" s="30"/>
      <c r="G22" s="31"/>
      <c r="H22" s="10"/>
      <c r="I22" s="29"/>
      <c r="J22" s="32"/>
      <c r="K22" s="33"/>
      <c r="L22" s="13">
        <f>J22+K22</f>
        <v>0</v>
      </c>
      <c r="M22" s="29"/>
      <c r="N22" s="34">
        <f t="shared" si="0"/>
        <v>0</v>
      </c>
      <c r="O22" s="29"/>
    </row>
    <row r="23" spans="2:15" ht="15" x14ac:dyDescent="0.25">
      <c r="B23" s="1">
        <v>14</v>
      </c>
      <c r="C23" s="29"/>
      <c r="D23" s="30"/>
      <c r="E23" s="30"/>
      <c r="F23" s="30"/>
      <c r="G23" s="35"/>
      <c r="H23" s="10"/>
      <c r="I23" s="29"/>
      <c r="J23" s="36"/>
      <c r="K23" s="37"/>
      <c r="L23" s="13">
        <f>J23+K23</f>
        <v>0</v>
      </c>
      <c r="M23" s="39"/>
      <c r="N23" s="40">
        <f t="shared" si="0"/>
        <v>0</v>
      </c>
      <c r="O23" s="38"/>
    </row>
    <row r="24" spans="2:15" ht="15" x14ac:dyDescent="0.25">
      <c r="B24" s="1">
        <v>15</v>
      </c>
      <c r="C24" s="29"/>
      <c r="D24" s="30"/>
      <c r="E24" s="30"/>
      <c r="F24" s="30"/>
      <c r="G24" s="31"/>
      <c r="H24" s="10"/>
      <c r="I24" s="29"/>
      <c r="J24" s="32"/>
      <c r="K24" s="33"/>
      <c r="L24" s="13">
        <f>J24+K24</f>
        <v>0</v>
      </c>
      <c r="M24" s="29"/>
      <c r="N24" s="34">
        <f t="shared" si="0"/>
        <v>0</v>
      </c>
      <c r="O24" s="29"/>
    </row>
    <row r="25" spans="2:15" ht="15" x14ac:dyDescent="0.25">
      <c r="B25" s="1">
        <v>16</v>
      </c>
      <c r="C25" s="29"/>
      <c r="D25" s="30"/>
      <c r="E25" s="30"/>
      <c r="F25" s="30"/>
      <c r="G25" s="35"/>
      <c r="H25" s="10"/>
      <c r="I25" s="29"/>
      <c r="J25" s="36"/>
      <c r="K25" s="37"/>
      <c r="L25" s="13">
        <f>J25+K25</f>
        <v>0</v>
      </c>
      <c r="M25" s="39"/>
      <c r="N25" s="40">
        <f t="shared" si="0"/>
        <v>0</v>
      </c>
      <c r="O25" s="38"/>
    </row>
    <row r="26" spans="2:15" ht="15" x14ac:dyDescent="0.25">
      <c r="B26" s="1">
        <v>17</v>
      </c>
      <c r="C26" s="29"/>
      <c r="D26" s="30"/>
      <c r="E26" s="30"/>
      <c r="F26" s="30"/>
      <c r="G26" s="31"/>
      <c r="H26" s="10"/>
      <c r="I26" s="29"/>
      <c r="J26" s="32"/>
      <c r="K26" s="33"/>
      <c r="L26" s="13">
        <f>J26+K26</f>
        <v>0</v>
      </c>
      <c r="M26" s="29"/>
      <c r="N26" s="34">
        <f t="shared" si="0"/>
        <v>0</v>
      </c>
      <c r="O26" s="29"/>
    </row>
    <row r="27" spans="2:15" ht="15" x14ac:dyDescent="0.25">
      <c r="B27" s="1">
        <v>18</v>
      </c>
      <c r="C27" s="29"/>
      <c r="D27" s="30"/>
      <c r="E27" s="30"/>
      <c r="F27" s="30"/>
      <c r="G27" s="35"/>
      <c r="H27" s="10"/>
      <c r="I27" s="29"/>
      <c r="J27" s="36"/>
      <c r="K27" s="37"/>
      <c r="L27" s="13">
        <f>J27+K27</f>
        <v>0</v>
      </c>
      <c r="M27" s="39"/>
      <c r="N27" s="40">
        <f t="shared" si="0"/>
        <v>0</v>
      </c>
      <c r="O27" s="38"/>
    </row>
    <row r="28" spans="2:15" ht="15" x14ac:dyDescent="0.25">
      <c r="B28" s="1">
        <v>19</v>
      </c>
      <c r="C28" s="29"/>
      <c r="D28" s="30"/>
      <c r="E28" s="30"/>
      <c r="F28" s="30"/>
      <c r="G28" s="31"/>
      <c r="H28" s="10"/>
      <c r="I28" s="29"/>
      <c r="J28" s="32"/>
      <c r="K28" s="33"/>
      <c r="L28" s="13">
        <f>J28+K28</f>
        <v>0</v>
      </c>
      <c r="M28" s="29"/>
      <c r="N28" s="34">
        <f t="shared" si="0"/>
        <v>0</v>
      </c>
      <c r="O28" s="29"/>
    </row>
    <row r="29" spans="2:15" ht="15" x14ac:dyDescent="0.25">
      <c r="B29" s="1">
        <v>20</v>
      </c>
      <c r="C29" s="29"/>
      <c r="D29" s="30"/>
      <c r="E29" s="30"/>
      <c r="F29" s="30"/>
      <c r="G29" s="35"/>
      <c r="H29" s="10"/>
      <c r="I29" s="29"/>
      <c r="J29" s="36"/>
      <c r="K29" s="37"/>
      <c r="L29" s="13">
        <f>J29+K29</f>
        <v>0</v>
      </c>
      <c r="M29" s="39"/>
      <c r="N29" s="40">
        <f t="shared" si="0"/>
        <v>0</v>
      </c>
      <c r="O29" s="38"/>
    </row>
    <row r="30" spans="2:15" ht="15" x14ac:dyDescent="0.25">
      <c r="B30" s="1">
        <v>21</v>
      </c>
      <c r="C30" s="29"/>
      <c r="D30" s="30"/>
      <c r="E30" s="30"/>
      <c r="F30" s="30"/>
      <c r="G30" s="31"/>
      <c r="H30" s="10"/>
      <c r="I30" s="29"/>
      <c r="J30" s="32"/>
      <c r="K30" s="33"/>
      <c r="L30" s="13">
        <f>J30+K30</f>
        <v>0</v>
      </c>
      <c r="M30" s="29"/>
      <c r="N30" s="34">
        <f t="shared" si="0"/>
        <v>0</v>
      </c>
      <c r="O30" s="29"/>
    </row>
    <row r="31" spans="2:15" ht="15" x14ac:dyDescent="0.25">
      <c r="B31" s="1">
        <v>22</v>
      </c>
      <c r="C31" s="29"/>
      <c r="D31" s="30"/>
      <c r="E31" s="30"/>
      <c r="F31" s="30"/>
      <c r="G31" s="35"/>
      <c r="H31" s="10"/>
      <c r="I31" s="29"/>
      <c r="J31" s="36"/>
      <c r="K31" s="37"/>
      <c r="L31" s="13">
        <f>J31+K31</f>
        <v>0</v>
      </c>
      <c r="M31" s="39"/>
      <c r="N31" s="40">
        <f t="shared" si="0"/>
        <v>0</v>
      </c>
      <c r="O31" s="38"/>
    </row>
    <row r="32" spans="2:15" ht="15" x14ac:dyDescent="0.25">
      <c r="B32" s="1">
        <v>23</v>
      </c>
      <c r="C32" s="29"/>
      <c r="D32" s="30"/>
      <c r="E32" s="30"/>
      <c r="F32" s="30"/>
      <c r="G32" s="31"/>
      <c r="H32" s="10"/>
      <c r="I32" s="29"/>
      <c r="J32" s="32"/>
      <c r="K32" s="33"/>
      <c r="L32" s="13">
        <f>J32+K32</f>
        <v>0</v>
      </c>
      <c r="M32" s="29"/>
      <c r="N32" s="34">
        <f t="shared" si="0"/>
        <v>0</v>
      </c>
      <c r="O32" s="29"/>
    </row>
    <row r="33" spans="2:15" x14ac:dyDescent="0.3">
      <c r="B33" s="1">
        <v>24</v>
      </c>
      <c r="C33" s="29"/>
      <c r="D33" s="30"/>
      <c r="E33" s="30"/>
      <c r="F33" s="30"/>
      <c r="G33" s="35"/>
      <c r="H33" s="10"/>
      <c r="I33" s="29"/>
      <c r="J33" s="36"/>
      <c r="K33" s="37"/>
      <c r="L33" s="13">
        <f>J33+K33</f>
        <v>0</v>
      </c>
      <c r="M33" s="39"/>
      <c r="N33" s="40">
        <f t="shared" si="0"/>
        <v>0</v>
      </c>
      <c r="O33" s="38"/>
    </row>
    <row r="34" spans="2:15" x14ac:dyDescent="0.3">
      <c r="B34" s="1">
        <v>25</v>
      </c>
      <c r="C34" s="29"/>
      <c r="D34" s="30"/>
      <c r="E34" s="30"/>
      <c r="F34" s="30"/>
      <c r="G34" s="31"/>
      <c r="H34" s="10"/>
      <c r="I34" s="29"/>
      <c r="J34" s="32"/>
      <c r="K34" s="33"/>
      <c r="L34" s="13">
        <f>J34+K34</f>
        <v>0</v>
      </c>
      <c r="M34" s="29"/>
      <c r="N34" s="34">
        <f t="shared" si="0"/>
        <v>0</v>
      </c>
      <c r="O34" s="29"/>
    </row>
    <row r="35" spans="2:15" x14ac:dyDescent="0.3">
      <c r="B35" s="1">
        <v>26</v>
      </c>
      <c r="C35" s="29"/>
      <c r="D35" s="30"/>
      <c r="E35" s="30"/>
      <c r="F35" s="30"/>
      <c r="G35" s="35"/>
      <c r="H35" s="10"/>
      <c r="I35" s="29"/>
      <c r="J35" s="36"/>
      <c r="K35" s="37"/>
      <c r="L35" s="13">
        <f>J35+K35</f>
        <v>0</v>
      </c>
      <c r="M35" s="39"/>
      <c r="N35" s="40">
        <f t="shared" si="0"/>
        <v>0</v>
      </c>
      <c r="O35" s="38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4.4" x14ac:dyDescent="0.3"/>
  <cols>
    <col min="1" max="1" width="3.44140625" customWidth="1"/>
    <col min="2" max="2" width="11.44140625" customWidth="1"/>
    <col min="3" max="3" width="16" customWidth="1"/>
    <col min="4" max="5" width="13.5546875" customWidth="1"/>
    <col min="6" max="6" width="5.6640625" customWidth="1"/>
    <col min="7" max="7" width="9.88671875" customWidth="1"/>
    <col min="8" max="8" width="25.88671875" customWidth="1"/>
    <col min="9" max="9" width="14.109375" customWidth="1"/>
    <col min="10" max="11" width="16.109375" customWidth="1"/>
  </cols>
  <sheetData>
    <row r="1" spans="1:12" ht="30" customHeight="1" x14ac:dyDescent="0.4">
      <c r="A1" s="5" t="s">
        <v>18</v>
      </c>
      <c r="I1" s="8" t="s">
        <v>14</v>
      </c>
      <c r="J1" s="62"/>
      <c r="K1" s="62"/>
      <c r="L1" s="62"/>
    </row>
    <row r="2" spans="1:12" ht="17.25" customHeight="1" thickBot="1" x14ac:dyDescent="0.4">
      <c r="A2" s="4" t="s">
        <v>19</v>
      </c>
      <c r="I2" t="s">
        <v>15</v>
      </c>
    </row>
    <row r="3" spans="1:12" ht="15" customHeight="1" x14ac:dyDescent="0.3">
      <c r="A3" s="57" t="s">
        <v>20</v>
      </c>
      <c r="B3" s="57"/>
      <c r="C3" s="57"/>
      <c r="D3" s="64">
        <v>100</v>
      </c>
      <c r="E3" s="6"/>
      <c r="I3" s="10" t="s">
        <v>16</v>
      </c>
      <c r="J3" s="62"/>
      <c r="K3" s="62"/>
      <c r="L3" s="62"/>
    </row>
    <row r="4" spans="1:12" ht="15" thickBot="1" x14ac:dyDescent="0.35">
      <c r="A4" s="63"/>
      <c r="B4" s="63"/>
      <c r="C4" s="63"/>
      <c r="D4" s="65"/>
      <c r="I4" s="10" t="s">
        <v>17</v>
      </c>
      <c r="J4" s="62"/>
      <c r="K4" s="62"/>
      <c r="L4" s="62"/>
    </row>
    <row r="5" spans="1:12" ht="15" x14ac:dyDescent="0.25">
      <c r="A5" s="12"/>
      <c r="B5" s="12"/>
      <c r="C5" s="12"/>
      <c r="D5" s="11"/>
      <c r="I5" s="10" t="s">
        <v>22</v>
      </c>
      <c r="J5" s="62"/>
      <c r="K5" s="62"/>
      <c r="L5" s="62"/>
    </row>
    <row r="6" spans="1:12" ht="15" x14ac:dyDescent="0.25">
      <c r="A6" s="12"/>
      <c r="B6" s="12"/>
      <c r="C6" s="12"/>
      <c r="D6" s="11"/>
      <c r="I6" s="10" t="s">
        <v>23</v>
      </c>
      <c r="J6" s="62"/>
      <c r="K6" s="62"/>
      <c r="L6" s="62"/>
    </row>
    <row r="7" spans="1:12" ht="15" x14ac:dyDescent="0.25">
      <c r="A7" s="12"/>
      <c r="B7" s="12"/>
      <c r="C7" s="12"/>
      <c r="D7" s="11"/>
      <c r="I7" s="10" t="s">
        <v>24</v>
      </c>
      <c r="J7" s="62"/>
      <c r="K7" s="62"/>
      <c r="L7" s="62"/>
    </row>
    <row r="8" spans="1:12" x14ac:dyDescent="0.3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3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ht="15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ht="15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ht="15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ht="15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ht="15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ht="15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ht="15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ht="15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ht="15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ht="15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ht="15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ht="15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ht="15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ht="15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ht="15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ht="15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ht="15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ht="15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ht="15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ht="15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ht="15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3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3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3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3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3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3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3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3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3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3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3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3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3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3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3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3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3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3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3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3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3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3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3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3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3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3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3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3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</vt:lpstr>
      <vt:lpstr>10</vt:lpstr>
      <vt:lpstr>11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Сапожникова</cp:lastModifiedBy>
  <cp:lastPrinted>2024-10-08T05:56:15Z</cp:lastPrinted>
  <dcterms:created xsi:type="dcterms:W3CDTF">2013-11-18T04:00:02Z</dcterms:created>
  <dcterms:modified xsi:type="dcterms:W3CDTF">2024-10-08T06:54:02Z</dcterms:modified>
</cp:coreProperties>
</file>